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1580" windowHeight="6795"/>
  </bookViews>
  <sheets>
    <sheet name="Schnitt A4h" sheetId="5" r:id="rId1"/>
    <sheet name="Schnitt A4h (2)" sheetId="6" r:id="rId2"/>
  </sheets>
  <definedNames>
    <definedName name="_xlnm.Print_Area" localSheetId="0">'Schnitt A4h'!$A$1:$O$61</definedName>
    <definedName name="_xlnm.Print_Area" localSheetId="1">'Schnitt A4h (2)'!$A$1:$O$60</definedName>
  </definedNames>
  <calcPr calcId="125725"/>
</workbook>
</file>

<file path=xl/calcChain.xml><?xml version="1.0" encoding="utf-8"?>
<calcChain xmlns="http://schemas.openxmlformats.org/spreadsheetml/2006/main">
  <c r="O59" i="6"/>
  <c r="N59"/>
  <c r="M59"/>
  <c r="N58"/>
  <c r="O58" s="1"/>
  <c r="M58"/>
  <c r="O57"/>
  <c r="N57"/>
  <c r="M57"/>
  <c r="O56"/>
  <c r="N56"/>
  <c r="M56"/>
  <c r="N55"/>
  <c r="O55" s="1"/>
  <c r="M55"/>
  <c r="N54"/>
  <c r="O54" s="1"/>
  <c r="M54"/>
  <c r="O53"/>
  <c r="N53"/>
  <c r="M53"/>
  <c r="N52"/>
  <c r="O52" s="1"/>
  <c r="M52"/>
  <c r="O51"/>
  <c r="N51"/>
  <c r="M51"/>
  <c r="O48"/>
  <c r="N48"/>
  <c r="M48"/>
  <c r="N47"/>
  <c r="O47" s="1"/>
  <c r="M47"/>
  <c r="O46"/>
  <c r="N46"/>
  <c r="M46"/>
  <c r="O45"/>
  <c r="N45"/>
  <c r="M45"/>
  <c r="O44"/>
  <c r="N44"/>
  <c r="M44"/>
  <c r="N43"/>
  <c r="O43" s="1"/>
  <c r="M43"/>
  <c r="O40"/>
  <c r="N40"/>
  <c r="M40"/>
  <c r="N39"/>
  <c r="O39" s="1"/>
  <c r="M39"/>
  <c r="O38"/>
  <c r="N38"/>
  <c r="M38"/>
  <c r="O37"/>
  <c r="N37"/>
  <c r="M37"/>
  <c r="O36"/>
  <c r="N36"/>
  <c r="M36"/>
  <c r="N35"/>
  <c r="O35" s="1"/>
  <c r="M35"/>
  <c r="O34"/>
  <c r="N34"/>
  <c r="M34"/>
  <c r="O33"/>
  <c r="N33"/>
  <c r="M33"/>
  <c r="N24"/>
  <c r="O24" s="1"/>
  <c r="M24"/>
  <c r="N23"/>
  <c r="O23" s="1"/>
  <c r="M23"/>
  <c r="O22"/>
  <c r="N22"/>
  <c r="M22"/>
  <c r="N21"/>
  <c r="O21" s="1"/>
  <c r="M21"/>
  <c r="O20"/>
  <c r="N20"/>
  <c r="M20"/>
  <c r="N19"/>
  <c r="O19" s="1"/>
  <c r="M19"/>
  <c r="N18"/>
  <c r="O18" s="1"/>
  <c r="M18"/>
  <c r="O15"/>
  <c r="N15"/>
  <c r="M15"/>
  <c r="N14"/>
  <c r="O14" s="1"/>
  <c r="M14"/>
  <c r="N13"/>
  <c r="O13" s="1"/>
  <c r="M13"/>
  <c r="O12"/>
  <c r="N12"/>
  <c r="M12"/>
  <c r="O11"/>
  <c r="N11"/>
  <c r="M11"/>
  <c r="N10"/>
  <c r="O10" s="1"/>
  <c r="M10"/>
  <c r="O9"/>
  <c r="N9"/>
  <c r="M9"/>
  <c r="O8"/>
  <c r="N8"/>
  <c r="M8"/>
  <c r="O84"/>
  <c r="N84"/>
  <c r="M84"/>
  <c r="N83"/>
  <c r="O83" s="1"/>
  <c r="M83"/>
  <c r="O82"/>
  <c r="N82"/>
  <c r="M82"/>
  <c r="O79"/>
  <c r="N79"/>
  <c r="M79"/>
  <c r="N78"/>
  <c r="O78" s="1"/>
  <c r="M78"/>
  <c r="O77"/>
  <c r="N77"/>
  <c r="M77"/>
  <c r="O74"/>
  <c r="N74"/>
  <c r="M74"/>
  <c r="N73"/>
  <c r="O73" s="1"/>
  <c r="M73"/>
  <c r="N72"/>
  <c r="M72"/>
  <c r="N84" i="5"/>
  <c r="O84" s="1"/>
  <c r="M84"/>
  <c r="N83"/>
  <c r="O83" s="1"/>
  <c r="M83"/>
  <c r="N82"/>
  <c r="O82" s="1"/>
  <c r="M82"/>
  <c r="N79"/>
  <c r="O79" s="1"/>
  <c r="M79"/>
  <c r="N78"/>
  <c r="O78" s="1"/>
  <c r="M78"/>
  <c r="N77"/>
  <c r="O77" s="1"/>
  <c r="M77"/>
  <c r="N74"/>
  <c r="O74" s="1"/>
  <c r="M74"/>
  <c r="N73"/>
  <c r="O73" s="1"/>
  <c r="M73"/>
  <c r="N72"/>
  <c r="M72"/>
  <c r="N27"/>
  <c r="M27"/>
  <c r="N30" i="6" l="1"/>
  <c r="O30" s="1"/>
  <c r="M30"/>
  <c r="N29"/>
  <c r="O29" s="1"/>
  <c r="M29"/>
  <c r="N28"/>
  <c r="O28" s="1"/>
  <c r="M28"/>
  <c r="N27"/>
  <c r="O27" s="1"/>
  <c r="M27"/>
  <c r="M15" i="5" l="1"/>
  <c r="M14"/>
  <c r="M11"/>
  <c r="M13"/>
  <c r="M9"/>
  <c r="M10"/>
  <c r="M12"/>
  <c r="M8"/>
  <c r="M23"/>
  <c r="M22"/>
  <c r="M21"/>
  <c r="M19"/>
  <c r="M24"/>
  <c r="M20"/>
  <c r="M18"/>
  <c r="M31"/>
  <c r="M30"/>
  <c r="M29"/>
  <c r="M28"/>
  <c r="M39"/>
  <c r="M41"/>
  <c r="M35"/>
  <c r="M37"/>
  <c r="M34"/>
  <c r="M38"/>
  <c r="M36"/>
  <c r="M40"/>
  <c r="M49"/>
  <c r="M48"/>
  <c r="M46"/>
  <c r="M45"/>
  <c r="M47"/>
  <c r="M44"/>
  <c r="M53"/>
  <c r="M54"/>
  <c r="M55"/>
  <c r="M58"/>
  <c r="M57"/>
  <c r="M56"/>
  <c r="M59"/>
  <c r="M60"/>
  <c r="M52"/>
  <c r="N40" l="1"/>
  <c r="N41"/>
  <c r="N37"/>
  <c r="N48"/>
  <c r="O48" s="1"/>
  <c r="N49"/>
  <c r="O49" s="1"/>
  <c r="N60"/>
  <c r="O60" s="1"/>
  <c r="N15"/>
  <c r="O15" s="1"/>
  <c r="N14"/>
  <c r="O14" s="1"/>
  <c r="N11"/>
  <c r="O13" s="1"/>
  <c r="N13"/>
  <c r="O10" s="1"/>
  <c r="N9"/>
  <c r="N10"/>
  <c r="N12"/>
  <c r="O8" s="1"/>
  <c r="N8"/>
  <c r="O9" s="1"/>
  <c r="N23"/>
  <c r="N22"/>
  <c r="N21"/>
  <c r="O22" s="1"/>
  <c r="N19"/>
  <c r="N24"/>
  <c r="O20" s="1"/>
  <c r="N20"/>
  <c r="O18"/>
  <c r="N18"/>
  <c r="N31"/>
  <c r="O31" s="1"/>
  <c r="N30"/>
  <c r="O30" s="1"/>
  <c r="N29"/>
  <c r="N28"/>
  <c r="N39"/>
  <c r="N35"/>
  <c r="N34"/>
  <c r="O37" s="1"/>
  <c r="N38"/>
  <c r="O36" s="1"/>
  <c r="N36"/>
  <c r="O35" s="1"/>
  <c r="N45"/>
  <c r="N46"/>
  <c r="O47" s="1"/>
  <c r="N47"/>
  <c r="O45" s="1"/>
  <c r="N44"/>
  <c r="O44" s="1"/>
  <c r="N59"/>
  <c r="O59" s="1"/>
  <c r="N56"/>
  <c r="O58" s="1"/>
  <c r="N57"/>
  <c r="O57" s="1"/>
  <c r="N58"/>
  <c r="N55"/>
  <c r="O55" s="1"/>
  <c r="N54"/>
  <c r="O54" s="1"/>
  <c r="N53"/>
  <c r="O53" s="1"/>
  <c r="N52"/>
  <c r="O52" s="1"/>
  <c r="O12" l="1"/>
  <c r="O11"/>
  <c r="O21"/>
  <c r="O24"/>
  <c r="O19"/>
  <c r="O23"/>
  <c r="O34"/>
  <c r="O40"/>
  <c r="O41"/>
  <c r="O38"/>
  <c r="O39"/>
  <c r="O46"/>
  <c r="O56"/>
  <c r="O28"/>
  <c r="O29"/>
</calcChain>
</file>

<file path=xl/sharedStrings.xml><?xml version="1.0" encoding="utf-8"?>
<sst xmlns="http://schemas.openxmlformats.org/spreadsheetml/2006/main" count="602" uniqueCount="99">
  <si>
    <t>Gonaus Eduard</t>
  </si>
  <si>
    <t>STEHEND AUFGELEGT</t>
  </si>
  <si>
    <t>Pfeffer Franz</t>
  </si>
  <si>
    <t>Fahrnberger Gerald</t>
  </si>
  <si>
    <t>Kleemann Walter</t>
  </si>
  <si>
    <t>Fohrafellner Angela</t>
  </si>
  <si>
    <t>Gröschel Andrea</t>
  </si>
  <si>
    <t>Trofeit Gerhard</t>
  </si>
  <si>
    <t>Baumgartner Gottfried</t>
  </si>
  <si>
    <t>Brunner Alexander</t>
  </si>
  <si>
    <t>Schuh Josef</t>
  </si>
  <si>
    <t>Mikysek Anton</t>
  </si>
  <si>
    <t>Csepin Johann</t>
  </si>
  <si>
    <t>Kaiser Reinhard</t>
  </si>
  <si>
    <t>Pfeffer Erich</t>
  </si>
  <si>
    <t>Zemann Manuel</t>
  </si>
  <si>
    <t>Ebenführer Andreas</t>
  </si>
  <si>
    <t>Ebenführer Daniela</t>
  </si>
  <si>
    <t>Leichtfried Gerlinde</t>
  </si>
  <si>
    <t>Sandler Notburga</t>
  </si>
  <si>
    <t>Fohrafellner Markus</t>
  </si>
  <si>
    <t>Riess Walter</t>
  </si>
  <si>
    <t>Oboril Robert</t>
  </si>
  <si>
    <t>Zehetner Anita</t>
  </si>
  <si>
    <t>Karner Jennifer</t>
  </si>
  <si>
    <t>Hanisch Christian</t>
  </si>
  <si>
    <t>Pichler Peter</t>
  </si>
  <si>
    <t>Krückl Erich</t>
  </si>
  <si>
    <t>Rubik Gerhard</t>
  </si>
  <si>
    <t>Pfeffer Martina</t>
  </si>
  <si>
    <t>Wadel Martina</t>
  </si>
  <si>
    <t>Trötthan Elisabeth</t>
  </si>
  <si>
    <t>Schmid Franz</t>
  </si>
  <si>
    <t>Haslinger Josef</t>
  </si>
  <si>
    <t>Gröschel Helmut</t>
  </si>
  <si>
    <t>Engel Max</t>
  </si>
  <si>
    <t>Schuh Gusti</t>
  </si>
  <si>
    <t>Landesschützenverband für Niederösterreich</t>
  </si>
  <si>
    <t>LSPL Rahberger Wolfgang Wötzling 17 3233 Kilb Tel. +43664 4625066</t>
  </si>
  <si>
    <t>rahberger.wolfgang@aon.at     lspl-lgkk@lsvnoe.at</t>
  </si>
  <si>
    <t>Schnitt</t>
  </si>
  <si>
    <t>Summe</t>
  </si>
  <si>
    <t>LK</t>
  </si>
  <si>
    <t>BM</t>
  </si>
  <si>
    <t>LM</t>
  </si>
  <si>
    <t>2019/20</t>
  </si>
  <si>
    <t>2018/19</t>
  </si>
  <si>
    <t>603 SchV Frankenfels</t>
  </si>
  <si>
    <t>612 SPS Leonhofen</t>
  </si>
  <si>
    <t>606 SPS Mank Texingtal</t>
  </si>
  <si>
    <t>207 Königstettner SSV</t>
  </si>
  <si>
    <t>101 SV Gars am Kamp</t>
  </si>
  <si>
    <t>315 USV Kirchberg/Wechsel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</si>
  <si>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</si>
  <si>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</si>
  <si>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</si>
  <si>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</si>
  <si>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</si>
  <si>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</si>
  <si>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</si>
  <si>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</si>
  <si>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 </t>
  </si>
  <si>
    <t>Vereine / Schützen</t>
  </si>
  <si>
    <t>SETZLISTE  Landesliga Luftgewehr  2019-2020</t>
  </si>
  <si>
    <t>Klasse</t>
  </si>
  <si>
    <t>M</t>
  </si>
  <si>
    <t>F</t>
  </si>
  <si>
    <t>S1m</t>
  </si>
  <si>
    <t>S1w</t>
  </si>
  <si>
    <t>S2w</t>
  </si>
  <si>
    <t>S2m</t>
  </si>
  <si>
    <t>Gesamt</t>
  </si>
  <si>
    <t>Fohrafellner Manuela</t>
  </si>
  <si>
    <t>Schmid Rudolf</t>
  </si>
  <si>
    <t>9.</t>
  </si>
  <si>
    <t>Gamsjäger Helga</t>
  </si>
  <si>
    <t>Gamsjäger Thomas</t>
  </si>
  <si>
    <t>Kraushofer Andreas</t>
  </si>
  <si>
    <t>Kolm Josef</t>
  </si>
  <si>
    <t>Jedlicka Alfred</t>
  </si>
  <si>
    <t>Gschösser Georg</t>
  </si>
  <si>
    <t>Zecha Edith</t>
  </si>
  <si>
    <t>Jedlicka Hermine</t>
  </si>
  <si>
    <t>Klemisch Johann</t>
  </si>
  <si>
    <t>Binder Monika</t>
  </si>
  <si>
    <t>Stöhr Sabine</t>
  </si>
  <si>
    <t>LL 1. R.</t>
  </si>
  <si>
    <t>LL 2. R.</t>
  </si>
  <si>
    <t>LL 3. R.</t>
  </si>
  <si>
    <t>LL 4. R.</t>
  </si>
  <si>
    <t>LL 5. R.</t>
  </si>
  <si>
    <t>LL 1-5</t>
  </si>
  <si>
    <t>(Die 3 besten Ergebnisse zählen auch als Qualifikationsergebnisse zur ÖM 2020 in Dornbirn VBG)</t>
  </si>
  <si>
    <t>Morgenbesser Johann</t>
  </si>
  <si>
    <t>224 HSV Burg Kreuzenstein</t>
  </si>
  <si>
    <t>302 SG Baden 1560</t>
  </si>
  <si>
    <t>409 HSV St. Pölten</t>
  </si>
  <si>
    <t>Grollmus Ludmila</t>
  </si>
  <si>
    <t>Marks Karlheinz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</si>
</sst>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i/>
      <sz val="28"/>
      <name val="Imprint MT Shadow"/>
      <family val="5"/>
    </font>
    <font>
      <sz val="18"/>
      <name val="Times New Roman"/>
      <family val="1"/>
    </font>
    <font>
      <b/>
      <sz val="26"/>
      <name val="Times New Roman"/>
      <family val="1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24"/>
      <color rgb="FFFF0000"/>
      <name val="Arial"/>
      <family val="2"/>
    </font>
    <font>
      <sz val="12"/>
      <name val="Arial"/>
      <family val="2"/>
    </font>
    <font>
      <b/>
      <sz val="10"/>
      <color rgb="FF0066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4" xfId="0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Continuous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5"/>
  <sheetViews>
    <sheetView tabSelected="1" zoomScaleNormal="100" workbookViewId="0">
      <selection activeCell="A52" sqref="A52:XFD60"/>
    </sheetView>
  </sheetViews>
  <sheetFormatPr baseColWidth="10" defaultRowHeight="12.75"/>
  <cols>
    <col min="1" max="1" width="4.7109375" customWidth="1"/>
    <col min="2" max="2" width="28.5703125" customWidth="1"/>
    <col min="3" max="3" width="8.7109375" customWidth="1"/>
    <col min="4" max="6" width="10.7109375" customWidth="1"/>
    <col min="7" max="7" width="10.7109375" hidden="1" customWidth="1"/>
    <col min="8" max="8" width="10.7109375" customWidth="1"/>
    <col min="9" max="9" width="10.7109375" hidden="1" customWidth="1"/>
    <col min="10" max="11" width="10.7109375" customWidth="1"/>
    <col min="12" max="12" width="10.7109375" hidden="1" customWidth="1"/>
    <col min="13" max="14" width="10.7109375" customWidth="1"/>
    <col min="15" max="15" width="10.7109375" hidden="1" customWidth="1"/>
  </cols>
  <sheetData>
    <row r="1" spans="1:15" ht="35.25">
      <c r="B1" s="19" t="s">
        <v>37</v>
      </c>
      <c r="C1" s="1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3.25">
      <c r="B2" s="20" t="s">
        <v>38</v>
      </c>
      <c r="C2" s="2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3.25">
      <c r="B3" s="20" t="s">
        <v>39</v>
      </c>
      <c r="C3" s="20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4.5" customHeight="1">
      <c r="B4" s="21" t="s">
        <v>63</v>
      </c>
      <c r="C4" s="2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0">
      <c r="A5" s="1"/>
      <c r="B5" s="22" t="s">
        <v>1</v>
      </c>
      <c r="C5" s="22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</row>
    <row r="6" spans="1:15" ht="18" customHeight="1">
      <c r="A6" s="15"/>
      <c r="B6" s="16" t="s">
        <v>62</v>
      </c>
      <c r="C6" s="16" t="s">
        <v>64</v>
      </c>
      <c r="D6" s="23" t="s">
        <v>40</v>
      </c>
      <c r="E6" s="25" t="s">
        <v>92</v>
      </c>
      <c r="F6" s="17"/>
      <c r="G6" s="18"/>
      <c r="H6" s="18"/>
      <c r="I6" s="18"/>
      <c r="J6" s="17"/>
      <c r="K6" s="17"/>
      <c r="L6" s="17"/>
      <c r="M6" s="23" t="s">
        <v>40</v>
      </c>
      <c r="N6" s="24" t="s">
        <v>71</v>
      </c>
      <c r="O6" s="23" t="s">
        <v>40</v>
      </c>
    </row>
    <row r="7" spans="1:15" ht="18" customHeight="1">
      <c r="A7" s="6"/>
      <c r="B7" s="9" t="s">
        <v>51</v>
      </c>
      <c r="C7" s="9"/>
      <c r="D7" s="5" t="s">
        <v>46</v>
      </c>
      <c r="E7" s="6" t="s">
        <v>86</v>
      </c>
      <c r="F7" s="6" t="s">
        <v>87</v>
      </c>
      <c r="G7" s="6" t="s">
        <v>42</v>
      </c>
      <c r="H7" s="6" t="s">
        <v>88</v>
      </c>
      <c r="I7" s="6" t="s">
        <v>43</v>
      </c>
      <c r="J7" s="6" t="s">
        <v>89</v>
      </c>
      <c r="K7" s="6" t="s">
        <v>90</v>
      </c>
      <c r="L7" s="6" t="s">
        <v>44</v>
      </c>
      <c r="M7" s="5" t="s">
        <v>91</v>
      </c>
      <c r="N7" s="4" t="s">
        <v>41</v>
      </c>
      <c r="O7" s="5" t="s">
        <v>45</v>
      </c>
    </row>
    <row r="8" spans="1:15" ht="18" customHeight="1">
      <c r="A8" s="6" t="s">
        <v>53</v>
      </c>
      <c r="B8" s="10" t="s">
        <v>8</v>
      </c>
      <c r="C8" s="10" t="s">
        <v>67</v>
      </c>
      <c r="D8" s="7">
        <v>412.1</v>
      </c>
      <c r="E8" s="8">
        <v>419.3</v>
      </c>
      <c r="F8" s="8"/>
      <c r="G8" s="8"/>
      <c r="H8" s="8"/>
      <c r="I8" s="8"/>
      <c r="J8" s="8"/>
      <c r="K8" s="8"/>
      <c r="L8" s="8"/>
      <c r="M8" s="7">
        <f>AVERAGE(E8:F8,H8,J8:K8)</f>
        <v>419.3</v>
      </c>
      <c r="N8" s="8">
        <f>SUM(E8:L8)</f>
        <v>419.3</v>
      </c>
      <c r="O8" s="7">
        <f t="shared" ref="O8:O15" si="0">IF(N8=0,D8,AVERAGE(E8:L8))</f>
        <v>419.3</v>
      </c>
    </row>
    <row r="9" spans="1:15" ht="18" customHeight="1">
      <c r="A9" s="6" t="s">
        <v>54</v>
      </c>
      <c r="B9" s="10" t="s">
        <v>12</v>
      </c>
      <c r="C9" s="10" t="s">
        <v>70</v>
      </c>
      <c r="D9" s="7">
        <v>408</v>
      </c>
      <c r="E9" s="8">
        <v>415.1</v>
      </c>
      <c r="F9" s="8"/>
      <c r="G9" s="8"/>
      <c r="H9" s="8"/>
      <c r="I9" s="8"/>
      <c r="J9" s="8"/>
      <c r="K9" s="8"/>
      <c r="L9" s="8"/>
      <c r="M9" s="7">
        <f>AVERAGE(E9:F9,H9,J9:K9)</f>
        <v>415.1</v>
      </c>
      <c r="N9" s="8">
        <f>SUM(E9:L9)</f>
        <v>415.1</v>
      </c>
      <c r="O9" s="7">
        <f t="shared" si="0"/>
        <v>415.1</v>
      </c>
    </row>
    <row r="10" spans="1:15" ht="18" customHeight="1">
      <c r="A10" s="6" t="s">
        <v>55</v>
      </c>
      <c r="B10" s="10" t="s">
        <v>6</v>
      </c>
      <c r="C10" s="10" t="s">
        <v>68</v>
      </c>
      <c r="D10" s="7">
        <v>409.37</v>
      </c>
      <c r="E10" s="8">
        <v>413.7</v>
      </c>
      <c r="F10" s="8"/>
      <c r="G10" s="8"/>
      <c r="H10" s="8"/>
      <c r="I10" s="8"/>
      <c r="J10" s="8"/>
      <c r="K10" s="8"/>
      <c r="L10" s="8"/>
      <c r="M10" s="7">
        <f>AVERAGE(E10:F10,H10,J10:K10)</f>
        <v>413.7</v>
      </c>
      <c r="N10" s="8">
        <f>SUM(E10:L10)</f>
        <v>413.7</v>
      </c>
      <c r="O10" s="7">
        <f t="shared" si="0"/>
        <v>413.7</v>
      </c>
    </row>
    <row r="11" spans="1:15" ht="18" customHeight="1">
      <c r="A11" s="6" t="s">
        <v>56</v>
      </c>
      <c r="B11" s="10" t="s">
        <v>33</v>
      </c>
      <c r="C11" s="10" t="s">
        <v>70</v>
      </c>
      <c r="D11" s="7">
        <v>401.33</v>
      </c>
      <c r="E11" s="8">
        <v>413.6</v>
      </c>
      <c r="F11" s="8"/>
      <c r="G11" s="8"/>
      <c r="H11" s="8"/>
      <c r="I11" s="8"/>
      <c r="J11" s="8"/>
      <c r="K11" s="8"/>
      <c r="L11" s="8"/>
      <c r="M11" s="7">
        <f>AVERAGE(E11:F11,H11,J11:K11)</f>
        <v>413.6</v>
      </c>
      <c r="N11" s="8">
        <f>SUM(E11:L11)</f>
        <v>413.6</v>
      </c>
      <c r="O11" s="7">
        <f t="shared" si="0"/>
        <v>413.6</v>
      </c>
    </row>
    <row r="12" spans="1:15" ht="18" customHeight="1">
      <c r="A12" s="6" t="s">
        <v>57</v>
      </c>
      <c r="B12" s="10" t="s">
        <v>31</v>
      </c>
      <c r="C12" s="10" t="s">
        <v>69</v>
      </c>
      <c r="D12" s="7">
        <v>415.3</v>
      </c>
      <c r="E12" s="8">
        <v>413.4</v>
      </c>
      <c r="F12" s="8"/>
      <c r="G12" s="8"/>
      <c r="H12" s="8"/>
      <c r="I12" s="8"/>
      <c r="J12" s="8"/>
      <c r="K12" s="8"/>
      <c r="L12" s="8"/>
      <c r="M12" s="7">
        <f>AVERAGE(E12:F12,H12,J12:K12)</f>
        <v>413.4</v>
      </c>
      <c r="N12" s="8">
        <f>SUM(E12:L12)</f>
        <v>413.4</v>
      </c>
      <c r="O12" s="7">
        <f t="shared" si="0"/>
        <v>413.4</v>
      </c>
    </row>
    <row r="13" spans="1:15" ht="18" customHeight="1">
      <c r="A13" s="6" t="s">
        <v>58</v>
      </c>
      <c r="B13" s="10" t="s">
        <v>11</v>
      </c>
      <c r="C13" s="10" t="s">
        <v>70</v>
      </c>
      <c r="D13" s="7">
        <v>410.37</v>
      </c>
      <c r="E13" s="8">
        <v>409</v>
      </c>
      <c r="F13" s="8"/>
      <c r="G13" s="8"/>
      <c r="H13" s="8"/>
      <c r="I13" s="8"/>
      <c r="J13" s="8"/>
      <c r="K13" s="8"/>
      <c r="L13" s="8"/>
      <c r="M13" s="7">
        <f>AVERAGE(E13:F13,H13,J13:K13)</f>
        <v>409</v>
      </c>
      <c r="N13" s="8">
        <f>SUM(E13:L13)</f>
        <v>409</v>
      </c>
      <c r="O13" s="7">
        <f t="shared" si="0"/>
        <v>409</v>
      </c>
    </row>
    <row r="14" spans="1:15" ht="18" customHeight="1">
      <c r="A14" s="6" t="s">
        <v>59</v>
      </c>
      <c r="B14" s="10" t="s">
        <v>34</v>
      </c>
      <c r="C14" s="10" t="s">
        <v>70</v>
      </c>
      <c r="D14" s="7">
        <v>398.1</v>
      </c>
      <c r="E14" s="8">
        <v>405.5</v>
      </c>
      <c r="F14" s="8"/>
      <c r="G14" s="8"/>
      <c r="H14" s="8"/>
      <c r="I14" s="8"/>
      <c r="J14" s="8"/>
      <c r="K14" s="8"/>
      <c r="L14" s="8"/>
      <c r="M14" s="7">
        <f>AVERAGE(E14:F14,H14,J14:K14)</f>
        <v>405.5</v>
      </c>
      <c r="N14" s="8">
        <f>SUM(E14:L14)</f>
        <v>405.5</v>
      </c>
      <c r="O14" s="7">
        <f t="shared" si="0"/>
        <v>405.5</v>
      </c>
    </row>
    <row r="15" spans="1:15" ht="18" customHeight="1">
      <c r="A15" s="6" t="s">
        <v>60</v>
      </c>
      <c r="B15" s="10" t="s">
        <v>28</v>
      </c>
      <c r="C15" s="10" t="s">
        <v>70</v>
      </c>
      <c r="D15" s="7">
        <v>395.3</v>
      </c>
      <c r="E15" s="8"/>
      <c r="F15" s="8"/>
      <c r="G15" s="8"/>
      <c r="H15" s="8"/>
      <c r="I15" s="8"/>
      <c r="J15" s="8"/>
      <c r="K15" s="8"/>
      <c r="L15" s="8"/>
      <c r="M15" s="7" t="e">
        <f t="shared" ref="M8:M15" si="1">AVERAGE(E15:F15,H15,J15:K15)</f>
        <v>#DIV/0!</v>
      </c>
      <c r="N15" s="8">
        <f t="shared" ref="N8:N15" si="2">SUM(E15:L15)</f>
        <v>0</v>
      </c>
      <c r="O15" s="7">
        <f t="shared" si="0"/>
        <v>395.3</v>
      </c>
    </row>
    <row r="16" spans="1:15" ht="18" customHeight="1">
      <c r="A16" s="12" t="s">
        <v>61</v>
      </c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</row>
    <row r="17" spans="1:15" ht="18" customHeight="1">
      <c r="A17" s="6"/>
      <c r="B17" s="9" t="s">
        <v>50</v>
      </c>
      <c r="C17" s="9"/>
      <c r="D17" s="5" t="s">
        <v>46</v>
      </c>
      <c r="E17" s="6" t="s">
        <v>86</v>
      </c>
      <c r="F17" s="6" t="s">
        <v>87</v>
      </c>
      <c r="G17" s="6" t="s">
        <v>42</v>
      </c>
      <c r="H17" s="6" t="s">
        <v>88</v>
      </c>
      <c r="I17" s="6" t="s">
        <v>43</v>
      </c>
      <c r="J17" s="6" t="s">
        <v>89</v>
      </c>
      <c r="K17" s="6" t="s">
        <v>90</v>
      </c>
      <c r="L17" s="6" t="s">
        <v>44</v>
      </c>
      <c r="M17" s="5" t="s">
        <v>91</v>
      </c>
      <c r="N17" s="4" t="s">
        <v>41</v>
      </c>
      <c r="O17" s="5" t="s">
        <v>45</v>
      </c>
    </row>
    <row r="18" spans="1:15" ht="18" customHeight="1">
      <c r="A18" s="6" t="s">
        <v>53</v>
      </c>
      <c r="B18" s="10" t="s">
        <v>22</v>
      </c>
      <c r="C18" s="10" t="s">
        <v>70</v>
      </c>
      <c r="D18" s="7">
        <v>418.37</v>
      </c>
      <c r="E18" s="8">
        <v>419</v>
      </c>
      <c r="F18" s="8"/>
      <c r="G18" s="8"/>
      <c r="H18" s="8"/>
      <c r="I18" s="8"/>
      <c r="J18" s="8"/>
      <c r="K18" s="8"/>
      <c r="L18" s="8"/>
      <c r="M18" s="7">
        <f>AVERAGE(E18:F18,H18,J18:K18)</f>
        <v>419</v>
      </c>
      <c r="N18" s="8">
        <f>SUM(E18:L18)</f>
        <v>419</v>
      </c>
      <c r="O18" s="7">
        <f t="shared" ref="O18:O24" si="3">IF(N18=0,D18,AVERAGE(E18:L18))</f>
        <v>419</v>
      </c>
    </row>
    <row r="19" spans="1:15" ht="18" customHeight="1">
      <c r="A19" s="6" t="s">
        <v>54</v>
      </c>
      <c r="B19" s="10" t="s">
        <v>4</v>
      </c>
      <c r="C19" s="10" t="s">
        <v>67</v>
      </c>
      <c r="D19" s="7">
        <v>411.57</v>
      </c>
      <c r="E19" s="8">
        <v>418</v>
      </c>
      <c r="F19" s="8"/>
      <c r="G19" s="8"/>
      <c r="H19" s="8"/>
      <c r="I19" s="8"/>
      <c r="J19" s="8"/>
      <c r="K19" s="8"/>
      <c r="L19" s="8"/>
      <c r="M19" s="7">
        <f>AVERAGE(E19:F19,H19,J19:K19)</f>
        <v>418</v>
      </c>
      <c r="N19" s="8">
        <f>SUM(E19:L19)</f>
        <v>418</v>
      </c>
      <c r="O19" s="7">
        <f t="shared" si="3"/>
        <v>418</v>
      </c>
    </row>
    <row r="20" spans="1:15" ht="18" customHeight="1">
      <c r="A20" s="6" t="s">
        <v>55</v>
      </c>
      <c r="B20" s="10" t="s">
        <v>27</v>
      </c>
      <c r="C20" s="10" t="s">
        <v>70</v>
      </c>
      <c r="D20" s="7">
        <v>413.27</v>
      </c>
      <c r="E20" s="8">
        <v>413.8</v>
      </c>
      <c r="F20" s="8"/>
      <c r="G20" s="8"/>
      <c r="H20" s="8"/>
      <c r="I20" s="8"/>
      <c r="J20" s="8"/>
      <c r="K20" s="8"/>
      <c r="L20" s="8"/>
      <c r="M20" s="7">
        <f>AVERAGE(E20:F20,H20,J20:K20)</f>
        <v>413.8</v>
      </c>
      <c r="N20" s="8">
        <f>SUM(E20:L20)</f>
        <v>413.8</v>
      </c>
      <c r="O20" s="7">
        <f t="shared" si="3"/>
        <v>413.8</v>
      </c>
    </row>
    <row r="21" spans="1:15" ht="18" customHeight="1">
      <c r="A21" s="6" t="s">
        <v>56</v>
      </c>
      <c r="B21" s="10" t="s">
        <v>7</v>
      </c>
      <c r="C21" s="10" t="s">
        <v>67</v>
      </c>
      <c r="D21" s="7">
        <v>409.7</v>
      </c>
      <c r="E21" s="8">
        <v>413.8</v>
      </c>
      <c r="F21" s="8"/>
      <c r="G21" s="8"/>
      <c r="H21" s="8"/>
      <c r="I21" s="8"/>
      <c r="J21" s="8"/>
      <c r="K21" s="8"/>
      <c r="L21" s="8"/>
      <c r="M21" s="7">
        <f>AVERAGE(E21:F21,H21,J21:K21)</f>
        <v>413.8</v>
      </c>
      <c r="N21" s="8">
        <f>SUM(E21:L21)</f>
        <v>413.8</v>
      </c>
      <c r="O21" s="7">
        <f t="shared" si="3"/>
        <v>413.8</v>
      </c>
    </row>
    <row r="22" spans="1:15" ht="18" customHeight="1">
      <c r="A22" s="6" t="s">
        <v>57</v>
      </c>
      <c r="B22" s="10" t="s">
        <v>21</v>
      </c>
      <c r="C22" s="10" t="s">
        <v>67</v>
      </c>
      <c r="D22" s="7">
        <v>408</v>
      </c>
      <c r="E22" s="8">
        <v>409.8</v>
      </c>
      <c r="F22" s="8"/>
      <c r="G22" s="8"/>
      <c r="H22" s="8"/>
      <c r="I22" s="8"/>
      <c r="J22" s="8"/>
      <c r="K22" s="8"/>
      <c r="L22" s="8"/>
      <c r="M22" s="7">
        <f>AVERAGE(E22:F22,H22,J22:K22)</f>
        <v>409.8</v>
      </c>
      <c r="N22" s="8">
        <f>SUM(E22:L22)</f>
        <v>409.8</v>
      </c>
      <c r="O22" s="7">
        <f t="shared" si="3"/>
        <v>409.8</v>
      </c>
    </row>
    <row r="23" spans="1:15" ht="18" customHeight="1">
      <c r="A23" s="6" t="s">
        <v>58</v>
      </c>
      <c r="B23" s="10" t="s">
        <v>9</v>
      </c>
      <c r="C23" s="10" t="s">
        <v>67</v>
      </c>
      <c r="D23" s="7">
        <v>405.77</v>
      </c>
      <c r="E23" s="8">
        <v>408.8</v>
      </c>
      <c r="F23" s="8"/>
      <c r="G23" s="8"/>
      <c r="H23" s="8"/>
      <c r="I23" s="8"/>
      <c r="J23" s="8"/>
      <c r="K23" s="8"/>
      <c r="L23" s="8"/>
      <c r="M23" s="7">
        <f>AVERAGE(E23:F23,H23,J23:K23)</f>
        <v>408.8</v>
      </c>
      <c r="N23" s="8">
        <f>SUM(E23:L23)</f>
        <v>408.8</v>
      </c>
      <c r="O23" s="7">
        <f t="shared" si="3"/>
        <v>408.8</v>
      </c>
    </row>
    <row r="24" spans="1:15" ht="18" customHeight="1">
      <c r="A24" s="6" t="s">
        <v>59</v>
      </c>
      <c r="B24" s="10" t="s">
        <v>26</v>
      </c>
      <c r="C24" s="10" t="s">
        <v>67</v>
      </c>
      <c r="D24" s="7">
        <v>413.2</v>
      </c>
      <c r="E24" s="8">
        <v>403.2</v>
      </c>
      <c r="F24" s="8"/>
      <c r="G24" s="8"/>
      <c r="H24" s="8"/>
      <c r="I24" s="8"/>
      <c r="J24" s="8"/>
      <c r="K24" s="8"/>
      <c r="L24" s="8"/>
      <c r="M24" s="7">
        <f>AVERAGE(E24:F24,H24,J24:K24)</f>
        <v>403.2</v>
      </c>
      <c r="N24" s="8">
        <f>SUM(E24:L24)</f>
        <v>403.2</v>
      </c>
      <c r="O24" s="7">
        <f t="shared" si="3"/>
        <v>403.2</v>
      </c>
    </row>
    <row r="25" spans="1:15" ht="18" customHeight="1">
      <c r="A25" s="12" t="s">
        <v>61</v>
      </c>
      <c r="B25" s="12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</row>
    <row r="26" spans="1:15" ht="18" customHeight="1">
      <c r="A26" s="6"/>
      <c r="B26" s="9" t="s">
        <v>52</v>
      </c>
      <c r="C26" s="9"/>
      <c r="D26" s="5" t="s">
        <v>46</v>
      </c>
      <c r="E26" s="6" t="s">
        <v>86</v>
      </c>
      <c r="F26" s="6" t="s">
        <v>87</v>
      </c>
      <c r="G26" s="6" t="s">
        <v>42</v>
      </c>
      <c r="H26" s="6" t="s">
        <v>88</v>
      </c>
      <c r="I26" s="6" t="s">
        <v>43</v>
      </c>
      <c r="J26" s="6" t="s">
        <v>89</v>
      </c>
      <c r="K26" s="6" t="s">
        <v>90</v>
      </c>
      <c r="L26" s="6" t="s">
        <v>44</v>
      </c>
      <c r="M26" s="5" t="s">
        <v>91</v>
      </c>
      <c r="N26" s="4" t="s">
        <v>41</v>
      </c>
      <c r="O26" s="5" t="s">
        <v>45</v>
      </c>
    </row>
    <row r="27" spans="1:15" ht="18" customHeight="1">
      <c r="A27" s="6" t="s">
        <v>53</v>
      </c>
      <c r="B27" s="10" t="s">
        <v>93</v>
      </c>
      <c r="C27" s="10" t="s">
        <v>70</v>
      </c>
      <c r="D27" s="7">
        <v>413.14</v>
      </c>
      <c r="E27" s="8"/>
      <c r="F27" s="8"/>
      <c r="G27" s="8"/>
      <c r="H27" s="8"/>
      <c r="I27" s="8"/>
      <c r="J27" s="8"/>
      <c r="K27" s="8"/>
      <c r="L27" s="8"/>
      <c r="M27" s="7" t="e">
        <f>AVERAGE(E27:F27,H27,J27:K27)</f>
        <v>#DIV/0!</v>
      </c>
      <c r="N27" s="8">
        <f>SUM(E27:L27)</f>
        <v>0</v>
      </c>
      <c r="O27" s="5"/>
    </row>
    <row r="28" spans="1:15" ht="18" customHeight="1">
      <c r="A28" s="6" t="s">
        <v>54</v>
      </c>
      <c r="B28" s="10" t="s">
        <v>25</v>
      </c>
      <c r="C28" s="10" t="s">
        <v>67</v>
      </c>
      <c r="D28" s="7">
        <v>411.4</v>
      </c>
      <c r="E28" s="8"/>
      <c r="F28" s="8"/>
      <c r="G28" s="8"/>
      <c r="H28" s="8"/>
      <c r="I28" s="8"/>
      <c r="J28" s="8"/>
      <c r="K28" s="8"/>
      <c r="L28" s="8"/>
      <c r="M28" s="7" t="e">
        <f>AVERAGE(E28:F28,H28,J28:K28)</f>
        <v>#DIV/0!</v>
      </c>
      <c r="N28" s="8">
        <f>SUM(E28:L28)</f>
        <v>0</v>
      </c>
      <c r="O28" s="7">
        <f>IF(N28=0,D28,AVERAGE(E28:L28))</f>
        <v>411.4</v>
      </c>
    </row>
    <row r="29" spans="1:15" ht="18" customHeight="1">
      <c r="A29" s="6" t="s">
        <v>55</v>
      </c>
      <c r="B29" s="10" t="s">
        <v>10</v>
      </c>
      <c r="C29" s="10" t="s">
        <v>70</v>
      </c>
      <c r="D29" s="7">
        <v>408.7</v>
      </c>
      <c r="E29" s="8"/>
      <c r="F29" s="8"/>
      <c r="G29" s="8"/>
      <c r="H29" s="8"/>
      <c r="I29" s="8"/>
      <c r="J29" s="8"/>
      <c r="K29" s="8"/>
      <c r="L29" s="8"/>
      <c r="M29" s="7" t="e">
        <f>AVERAGE(E29:F29,H29,J29:K29)</f>
        <v>#DIV/0!</v>
      </c>
      <c r="N29" s="8">
        <f>SUM(E29:L29)</f>
        <v>0</v>
      </c>
      <c r="O29" s="7">
        <f>IF(N29=0,D29,AVERAGE(E29:L29))</f>
        <v>408.7</v>
      </c>
    </row>
    <row r="30" spans="1:15" ht="18" customHeight="1">
      <c r="A30" s="6" t="s">
        <v>56</v>
      </c>
      <c r="B30" s="10" t="s">
        <v>30</v>
      </c>
      <c r="C30" s="10" t="s">
        <v>68</v>
      </c>
      <c r="D30" s="7">
        <v>399.9</v>
      </c>
      <c r="E30" s="8"/>
      <c r="F30" s="8"/>
      <c r="G30" s="8"/>
      <c r="H30" s="8"/>
      <c r="I30" s="8"/>
      <c r="J30" s="8"/>
      <c r="K30" s="8"/>
      <c r="L30" s="8"/>
      <c r="M30" s="7" t="e">
        <f>AVERAGE(E30:F30,H30,J30:K30)</f>
        <v>#DIV/0!</v>
      </c>
      <c r="N30" s="8">
        <f>SUM(E30:L30)</f>
        <v>0</v>
      </c>
      <c r="O30" s="7">
        <f>IF(N30=0,D30,AVERAGE(E30:L30))</f>
        <v>399.9</v>
      </c>
    </row>
    <row r="31" spans="1:15" ht="18" customHeight="1">
      <c r="A31" s="6" t="s">
        <v>57</v>
      </c>
      <c r="B31" s="10" t="s">
        <v>36</v>
      </c>
      <c r="C31" s="10" t="s">
        <v>69</v>
      </c>
      <c r="D31" s="7">
        <v>396.1</v>
      </c>
      <c r="E31" s="8"/>
      <c r="F31" s="8"/>
      <c r="G31" s="8"/>
      <c r="H31" s="8"/>
      <c r="I31" s="8"/>
      <c r="J31" s="8"/>
      <c r="K31" s="8"/>
      <c r="L31" s="8"/>
      <c r="M31" s="7" t="e">
        <f>AVERAGE(E31:F31,H31,J31:K31)</f>
        <v>#DIV/0!</v>
      </c>
      <c r="N31" s="8">
        <f>SUM(E31:L31)</f>
        <v>0</v>
      </c>
      <c r="O31" s="7">
        <f>IF(N31=0,D31,AVERAGE(E31:L31))</f>
        <v>396.1</v>
      </c>
    </row>
    <row r="32" spans="1:15" ht="18" customHeight="1">
      <c r="A32" s="12" t="s">
        <v>61</v>
      </c>
      <c r="B32" s="12"/>
      <c r="C32" s="12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/>
    </row>
    <row r="33" spans="1:15" ht="18" customHeight="1">
      <c r="A33" s="6"/>
      <c r="B33" s="9" t="s">
        <v>47</v>
      </c>
      <c r="C33" s="9"/>
      <c r="D33" s="5" t="s">
        <v>46</v>
      </c>
      <c r="E33" s="6" t="s">
        <v>86</v>
      </c>
      <c r="F33" s="6" t="s">
        <v>87</v>
      </c>
      <c r="G33" s="6" t="s">
        <v>42</v>
      </c>
      <c r="H33" s="6" t="s">
        <v>88</v>
      </c>
      <c r="I33" s="6" t="s">
        <v>43</v>
      </c>
      <c r="J33" s="6" t="s">
        <v>89</v>
      </c>
      <c r="K33" s="6" t="s">
        <v>90</v>
      </c>
      <c r="L33" s="6" t="s">
        <v>44</v>
      </c>
      <c r="M33" s="5" t="s">
        <v>91</v>
      </c>
      <c r="N33" s="4" t="s">
        <v>41</v>
      </c>
      <c r="O33" s="5" t="s">
        <v>45</v>
      </c>
    </row>
    <row r="34" spans="1:15" ht="18" customHeight="1">
      <c r="A34" s="6" t="s">
        <v>53</v>
      </c>
      <c r="B34" s="10" t="s">
        <v>29</v>
      </c>
      <c r="C34" s="10" t="s">
        <v>68</v>
      </c>
      <c r="D34" s="7">
        <v>413.5</v>
      </c>
      <c r="E34" s="8">
        <v>423.9</v>
      </c>
      <c r="F34" s="8"/>
      <c r="G34" s="8"/>
      <c r="H34" s="8"/>
      <c r="I34" s="8"/>
      <c r="J34" s="8"/>
      <c r="K34" s="8"/>
      <c r="L34" s="8"/>
      <c r="M34" s="7">
        <f>AVERAGE(E34:F34,H34,J34:K34)</f>
        <v>423.9</v>
      </c>
      <c r="N34" s="8">
        <f>SUM(E34:L34)</f>
        <v>423.9</v>
      </c>
      <c r="O34" s="7">
        <f t="shared" ref="O34:O41" si="4">IF(N34=0,D34,AVERAGE(E34:L34))</f>
        <v>423.9</v>
      </c>
    </row>
    <row r="35" spans="1:15" ht="18" customHeight="1">
      <c r="A35" s="6" t="s">
        <v>54</v>
      </c>
      <c r="B35" s="10" t="s">
        <v>14</v>
      </c>
      <c r="C35" s="10" t="s">
        <v>67</v>
      </c>
      <c r="D35" s="7">
        <v>410.77</v>
      </c>
      <c r="E35" s="8">
        <v>419.6</v>
      </c>
      <c r="F35" s="8"/>
      <c r="G35" s="8"/>
      <c r="H35" s="8"/>
      <c r="I35" s="8"/>
      <c r="J35" s="8"/>
      <c r="K35" s="8"/>
      <c r="L35" s="8"/>
      <c r="M35" s="7">
        <f>AVERAGE(E35:F35,H35,J35:K35)</f>
        <v>419.6</v>
      </c>
      <c r="N35" s="8">
        <f>SUM(E35:L35)</f>
        <v>419.6</v>
      </c>
      <c r="O35" s="7">
        <f t="shared" si="4"/>
        <v>419.6</v>
      </c>
    </row>
    <row r="36" spans="1:15" ht="18" customHeight="1">
      <c r="A36" s="6" t="s">
        <v>55</v>
      </c>
      <c r="B36" s="10" t="s">
        <v>2</v>
      </c>
      <c r="C36" s="10" t="s">
        <v>67</v>
      </c>
      <c r="D36" s="7">
        <v>414.7</v>
      </c>
      <c r="E36" s="8">
        <v>418</v>
      </c>
      <c r="F36" s="8"/>
      <c r="G36" s="8"/>
      <c r="H36" s="8"/>
      <c r="I36" s="8"/>
      <c r="J36" s="8"/>
      <c r="K36" s="8"/>
      <c r="L36" s="8"/>
      <c r="M36" s="7">
        <f>AVERAGE(E36:F36,H36,J36:K36)</f>
        <v>418</v>
      </c>
      <c r="N36" s="8">
        <f>SUM(E36:L36)</f>
        <v>418</v>
      </c>
      <c r="O36" s="7">
        <f t="shared" si="4"/>
        <v>418</v>
      </c>
    </row>
    <row r="37" spans="1:15" ht="18" customHeight="1">
      <c r="A37" s="6" t="s">
        <v>56</v>
      </c>
      <c r="B37" s="10" t="s">
        <v>3</v>
      </c>
      <c r="C37" s="10" t="s">
        <v>67</v>
      </c>
      <c r="D37" s="7">
        <v>411.63</v>
      </c>
      <c r="E37" s="8">
        <v>416.2</v>
      </c>
      <c r="F37" s="8"/>
      <c r="G37" s="8"/>
      <c r="H37" s="8"/>
      <c r="I37" s="8"/>
      <c r="J37" s="8"/>
      <c r="K37" s="8"/>
      <c r="L37" s="8"/>
      <c r="M37" s="7">
        <f>AVERAGE(E37:F37,H37,J37:K37)</f>
        <v>416.2</v>
      </c>
      <c r="N37" s="8">
        <f>SUM(E37:L37)</f>
        <v>416.2</v>
      </c>
      <c r="O37" s="7">
        <f t="shared" si="4"/>
        <v>416.2</v>
      </c>
    </row>
    <row r="38" spans="1:15" ht="18" customHeight="1">
      <c r="A38" s="6" t="s">
        <v>57</v>
      </c>
      <c r="B38" s="10" t="s">
        <v>0</v>
      </c>
      <c r="C38" s="10" t="s">
        <v>70</v>
      </c>
      <c r="D38" s="7">
        <v>413.53</v>
      </c>
      <c r="E38" s="8">
        <v>415.3</v>
      </c>
      <c r="F38" s="8"/>
      <c r="G38" s="8"/>
      <c r="H38" s="8"/>
      <c r="I38" s="8"/>
      <c r="J38" s="8"/>
      <c r="K38" s="8"/>
      <c r="L38" s="8"/>
      <c r="M38" s="7">
        <f>AVERAGE(E38:F38,H38,J38:K38)</f>
        <v>415.3</v>
      </c>
      <c r="N38" s="8">
        <f>SUM(E38:L38)</f>
        <v>415.3</v>
      </c>
      <c r="O38" s="7">
        <f t="shared" si="4"/>
        <v>415.3</v>
      </c>
    </row>
    <row r="39" spans="1:15" ht="18" customHeight="1">
      <c r="A39" s="6" t="s">
        <v>58</v>
      </c>
      <c r="B39" s="10" t="s">
        <v>77</v>
      </c>
      <c r="C39" s="10" t="s">
        <v>65</v>
      </c>
      <c r="D39" s="7">
        <v>395.6</v>
      </c>
      <c r="E39" s="8">
        <v>414.8</v>
      </c>
      <c r="F39" s="8"/>
      <c r="G39" s="8"/>
      <c r="H39" s="8"/>
      <c r="I39" s="8"/>
      <c r="J39" s="8"/>
      <c r="K39" s="8"/>
      <c r="L39" s="8"/>
      <c r="M39" s="7">
        <f>AVERAGE(E39:F39,H39,J39:K39)</f>
        <v>414.8</v>
      </c>
      <c r="N39" s="8">
        <f>SUM(E39:L39)</f>
        <v>414.8</v>
      </c>
      <c r="O39" s="7">
        <f t="shared" si="4"/>
        <v>414.8</v>
      </c>
    </row>
    <row r="40" spans="1:15" ht="18" customHeight="1">
      <c r="A40" s="6" t="s">
        <v>59</v>
      </c>
      <c r="B40" s="10" t="s">
        <v>75</v>
      </c>
      <c r="C40" s="10" t="s">
        <v>66</v>
      </c>
      <c r="D40" s="7">
        <v>417.42</v>
      </c>
      <c r="E40" s="8"/>
      <c r="F40" s="8"/>
      <c r="G40" s="8"/>
      <c r="H40" s="8"/>
      <c r="I40" s="8"/>
      <c r="J40" s="8"/>
      <c r="K40" s="8"/>
      <c r="L40" s="8"/>
      <c r="M40" s="7" t="e">
        <f>AVERAGE(E40:F40,H40,J40:K40)</f>
        <v>#DIV/0!</v>
      </c>
      <c r="N40" s="8">
        <f>SUM(E40:L40)</f>
        <v>0</v>
      </c>
      <c r="O40" s="7">
        <f t="shared" si="4"/>
        <v>417.42</v>
      </c>
    </row>
    <row r="41" spans="1:15" ht="18" customHeight="1">
      <c r="A41" s="6" t="s">
        <v>60</v>
      </c>
      <c r="B41" s="10" t="s">
        <v>76</v>
      </c>
      <c r="C41" s="10" t="s">
        <v>65</v>
      </c>
      <c r="D41" s="7">
        <v>407.8</v>
      </c>
      <c r="E41" s="8"/>
      <c r="F41" s="8"/>
      <c r="G41" s="8"/>
      <c r="H41" s="8"/>
      <c r="I41" s="8"/>
      <c r="J41" s="8"/>
      <c r="K41" s="8"/>
      <c r="L41" s="8"/>
      <c r="M41" s="7" t="e">
        <f>AVERAGE(E41:F41,H41,J41:K41)</f>
        <v>#DIV/0!</v>
      </c>
      <c r="N41" s="8">
        <f>SUM(E41:L41)</f>
        <v>0</v>
      </c>
      <c r="O41" s="7">
        <f t="shared" si="4"/>
        <v>407.8</v>
      </c>
    </row>
    <row r="42" spans="1:15" ht="18" customHeight="1">
      <c r="A42" s="12" t="s">
        <v>61</v>
      </c>
      <c r="B42" s="12"/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/>
    </row>
    <row r="43" spans="1:15" ht="18" customHeight="1">
      <c r="A43" s="6"/>
      <c r="B43" s="11" t="s">
        <v>49</v>
      </c>
      <c r="C43" s="11"/>
      <c r="D43" s="5" t="s">
        <v>46</v>
      </c>
      <c r="E43" s="6" t="s">
        <v>86</v>
      </c>
      <c r="F43" s="6" t="s">
        <v>87</v>
      </c>
      <c r="G43" s="6" t="s">
        <v>42</v>
      </c>
      <c r="H43" s="6" t="s">
        <v>88</v>
      </c>
      <c r="I43" s="6" t="s">
        <v>43</v>
      </c>
      <c r="J43" s="6" t="s">
        <v>89</v>
      </c>
      <c r="K43" s="6" t="s">
        <v>90</v>
      </c>
      <c r="L43" s="6" t="s">
        <v>44</v>
      </c>
      <c r="M43" s="5" t="s">
        <v>91</v>
      </c>
      <c r="N43" s="4" t="s">
        <v>41</v>
      </c>
      <c r="O43" s="5" t="s">
        <v>45</v>
      </c>
    </row>
    <row r="44" spans="1:15" ht="18" customHeight="1">
      <c r="A44" s="6" t="s">
        <v>53</v>
      </c>
      <c r="B44" s="10" t="s">
        <v>5</v>
      </c>
      <c r="C44" s="10" t="s">
        <v>68</v>
      </c>
      <c r="D44" s="7">
        <v>423.73</v>
      </c>
      <c r="E44" s="8">
        <v>422</v>
      </c>
      <c r="F44" s="8"/>
      <c r="G44" s="8"/>
      <c r="H44" s="8"/>
      <c r="I44" s="8"/>
      <c r="J44" s="8"/>
      <c r="K44" s="8"/>
      <c r="L44" s="8"/>
      <c r="M44" s="7">
        <f>AVERAGE(E44:F44,H44,J44:K44)</f>
        <v>422</v>
      </c>
      <c r="N44" s="8">
        <f>SUM(E44:L44)</f>
        <v>422</v>
      </c>
      <c r="O44" s="7">
        <f t="shared" ref="O44:O49" si="5">IF(N44=0,D44,AVERAGE(E44:L44))</f>
        <v>422</v>
      </c>
    </row>
    <row r="45" spans="1:15" ht="18" customHeight="1">
      <c r="A45" s="6" t="s">
        <v>54</v>
      </c>
      <c r="B45" s="10" t="s">
        <v>18</v>
      </c>
      <c r="C45" s="10" t="s">
        <v>68</v>
      </c>
      <c r="D45" s="7">
        <v>417.23</v>
      </c>
      <c r="E45" s="8">
        <v>419.9</v>
      </c>
      <c r="F45" s="8"/>
      <c r="G45" s="8"/>
      <c r="H45" s="8"/>
      <c r="I45" s="8"/>
      <c r="J45" s="8"/>
      <c r="K45" s="8"/>
      <c r="L45" s="8"/>
      <c r="M45" s="7">
        <f>AVERAGE(E45:F45,H45,J45:K45)</f>
        <v>419.9</v>
      </c>
      <c r="N45" s="8">
        <f>SUM(E45:L45)</f>
        <v>419.9</v>
      </c>
      <c r="O45" s="7">
        <f t="shared" si="5"/>
        <v>419.9</v>
      </c>
    </row>
    <row r="46" spans="1:15" ht="18" customHeight="1">
      <c r="A46" s="6" t="s">
        <v>55</v>
      </c>
      <c r="B46" s="10" t="s">
        <v>20</v>
      </c>
      <c r="C46" s="10" t="s">
        <v>67</v>
      </c>
      <c r="D46" s="7">
        <v>417.1</v>
      </c>
      <c r="E46" s="8">
        <v>418.4</v>
      </c>
      <c r="F46" s="8"/>
      <c r="G46" s="8"/>
      <c r="H46" s="8"/>
      <c r="I46" s="8"/>
      <c r="J46" s="8"/>
      <c r="K46" s="8"/>
      <c r="L46" s="8"/>
      <c r="M46" s="7">
        <f>AVERAGE(E46:F46,H46,J46:K46)</f>
        <v>418.4</v>
      </c>
      <c r="N46" s="8">
        <f>SUM(E46:L46)</f>
        <v>418.4</v>
      </c>
      <c r="O46" s="7">
        <f t="shared" si="5"/>
        <v>418.4</v>
      </c>
    </row>
    <row r="47" spans="1:15" ht="18" customHeight="1">
      <c r="A47" s="6" t="s">
        <v>56</v>
      </c>
      <c r="B47" s="10" t="s">
        <v>19</v>
      </c>
      <c r="C47" s="10" t="s">
        <v>69</v>
      </c>
      <c r="D47" s="7">
        <v>419.37</v>
      </c>
      <c r="E47" s="8">
        <v>412.5</v>
      </c>
      <c r="F47" s="8"/>
      <c r="G47" s="8"/>
      <c r="H47" s="8"/>
      <c r="I47" s="8"/>
      <c r="J47" s="8"/>
      <c r="K47" s="8"/>
      <c r="L47" s="8"/>
      <c r="M47" s="7">
        <f>AVERAGE(E47:F47,H47,J47:K47)</f>
        <v>412.5</v>
      </c>
      <c r="N47" s="8">
        <f>SUM(E47:L47)</f>
        <v>412.5</v>
      </c>
      <c r="O47" s="7">
        <f t="shared" si="5"/>
        <v>412.5</v>
      </c>
    </row>
    <row r="48" spans="1:15" ht="18" customHeight="1">
      <c r="A48" s="6" t="s">
        <v>57</v>
      </c>
      <c r="B48" s="10" t="s">
        <v>85</v>
      </c>
      <c r="C48" s="10" t="s">
        <v>66</v>
      </c>
      <c r="D48" s="7">
        <v>410.03</v>
      </c>
      <c r="E48" s="8">
        <v>397.3</v>
      </c>
      <c r="F48" s="8"/>
      <c r="G48" s="8"/>
      <c r="H48" s="8"/>
      <c r="I48" s="8"/>
      <c r="J48" s="8"/>
      <c r="K48" s="8"/>
      <c r="L48" s="8"/>
      <c r="M48" s="7">
        <f>AVERAGE(E48:F48,H48,J48:K48)</f>
        <v>397.3</v>
      </c>
      <c r="N48" s="8">
        <f>SUM(E48:L48)</f>
        <v>397.3</v>
      </c>
      <c r="O48" s="7">
        <f t="shared" si="5"/>
        <v>397.3</v>
      </c>
    </row>
    <row r="49" spans="1:15" ht="18" customHeight="1">
      <c r="A49" s="6" t="s">
        <v>58</v>
      </c>
      <c r="B49" s="10" t="s">
        <v>72</v>
      </c>
      <c r="C49" s="10" t="s">
        <v>66</v>
      </c>
      <c r="D49" s="7">
        <v>405.3</v>
      </c>
      <c r="E49" s="8"/>
      <c r="F49" s="8"/>
      <c r="G49" s="8"/>
      <c r="H49" s="8"/>
      <c r="I49" s="8"/>
      <c r="J49" s="8"/>
      <c r="K49" s="8"/>
      <c r="L49" s="8"/>
      <c r="M49" s="7" t="e">
        <f>AVERAGE(E49:F49,H49,J49:K49)</f>
        <v>#DIV/0!</v>
      </c>
      <c r="N49" s="8">
        <f>SUM(E49:L49)</f>
        <v>0</v>
      </c>
      <c r="O49" s="7">
        <f t="shared" si="5"/>
        <v>405.3</v>
      </c>
    </row>
    <row r="50" spans="1:15" ht="18" customHeight="1">
      <c r="A50" s="12" t="s">
        <v>61</v>
      </c>
      <c r="B50" s="12"/>
      <c r="C50" s="12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4"/>
    </row>
    <row r="51" spans="1:15" ht="18" customHeight="1">
      <c r="A51" s="6"/>
      <c r="B51" s="9" t="s">
        <v>48</v>
      </c>
      <c r="C51" s="9"/>
      <c r="D51" s="5" t="s">
        <v>46</v>
      </c>
      <c r="E51" s="6" t="s">
        <v>86</v>
      </c>
      <c r="F51" s="6" t="s">
        <v>87</v>
      </c>
      <c r="G51" s="6" t="s">
        <v>42</v>
      </c>
      <c r="H51" s="6" t="s">
        <v>88</v>
      </c>
      <c r="I51" s="6" t="s">
        <v>43</v>
      </c>
      <c r="J51" s="6" t="s">
        <v>89</v>
      </c>
      <c r="K51" s="6" t="s">
        <v>90</v>
      </c>
      <c r="L51" s="6" t="s">
        <v>44</v>
      </c>
      <c r="M51" s="5" t="s">
        <v>91</v>
      </c>
      <c r="N51" s="4" t="s">
        <v>41</v>
      </c>
      <c r="O51" s="5" t="s">
        <v>45</v>
      </c>
    </row>
    <row r="52" spans="1:15" ht="18" customHeight="1">
      <c r="A52" s="6" t="s">
        <v>53</v>
      </c>
      <c r="B52" s="10" t="s">
        <v>15</v>
      </c>
      <c r="C52" s="10" t="s">
        <v>65</v>
      </c>
      <c r="D52" s="7">
        <v>421.27</v>
      </c>
      <c r="E52" s="8">
        <v>421.8</v>
      </c>
      <c r="F52" s="8"/>
      <c r="G52" s="8"/>
      <c r="H52" s="8"/>
      <c r="I52" s="8"/>
      <c r="J52" s="8"/>
      <c r="K52" s="8"/>
      <c r="L52" s="8"/>
      <c r="M52" s="7">
        <f>AVERAGE(E52:F52,H52,J52:K52)</f>
        <v>421.8</v>
      </c>
      <c r="N52" s="8">
        <f>SUM(E52:L52)</f>
        <v>421.8</v>
      </c>
      <c r="O52" s="7">
        <f t="shared" ref="O52:O60" si="6">IF(N52=0,D52,AVERAGE(E52:L52))</f>
        <v>421.8</v>
      </c>
    </row>
    <row r="53" spans="1:15" ht="18" customHeight="1">
      <c r="A53" s="6" t="s">
        <v>54</v>
      </c>
      <c r="B53" s="10" t="s">
        <v>16</v>
      </c>
      <c r="C53" s="10" t="s">
        <v>65</v>
      </c>
      <c r="D53" s="7">
        <v>420.8</v>
      </c>
      <c r="E53" s="8">
        <v>421.8</v>
      </c>
      <c r="F53" s="8"/>
      <c r="G53" s="8"/>
      <c r="H53" s="8"/>
      <c r="I53" s="8"/>
      <c r="J53" s="8"/>
      <c r="K53" s="8"/>
      <c r="L53" s="8"/>
      <c r="M53" s="7">
        <f>AVERAGE(E53:F53,H53,J53:K53)</f>
        <v>421.8</v>
      </c>
      <c r="N53" s="8">
        <f>SUM(E53:L53)</f>
        <v>421.8</v>
      </c>
      <c r="O53" s="7">
        <f t="shared" si="6"/>
        <v>421.8</v>
      </c>
    </row>
    <row r="54" spans="1:15" ht="18" customHeight="1">
      <c r="A54" s="6" t="s">
        <v>55</v>
      </c>
      <c r="B54" s="10" t="s">
        <v>23</v>
      </c>
      <c r="C54" s="10" t="s">
        <v>66</v>
      </c>
      <c r="D54" s="7">
        <v>418.3</v>
      </c>
      <c r="E54" s="8">
        <v>420.5</v>
      </c>
      <c r="F54" s="8"/>
      <c r="G54" s="8"/>
      <c r="H54" s="8"/>
      <c r="I54" s="8"/>
      <c r="J54" s="8"/>
      <c r="K54" s="8"/>
      <c r="L54" s="8"/>
      <c r="M54" s="7">
        <f>AVERAGE(E54:F54,H54,J54:K54)</f>
        <v>420.5</v>
      </c>
      <c r="N54" s="8">
        <f>SUM(E54:L54)</f>
        <v>420.5</v>
      </c>
      <c r="O54" s="7">
        <f t="shared" si="6"/>
        <v>420.5</v>
      </c>
    </row>
    <row r="55" spans="1:15" ht="18" customHeight="1">
      <c r="A55" s="6" t="s">
        <v>56</v>
      </c>
      <c r="B55" s="10" t="s">
        <v>13</v>
      </c>
      <c r="C55" s="10" t="s">
        <v>65</v>
      </c>
      <c r="D55" s="7">
        <v>417.07</v>
      </c>
      <c r="E55" s="8">
        <v>420.1</v>
      </c>
      <c r="F55" s="8"/>
      <c r="G55" s="8"/>
      <c r="H55" s="8"/>
      <c r="I55" s="8"/>
      <c r="J55" s="8"/>
      <c r="K55" s="8"/>
      <c r="L55" s="8"/>
      <c r="M55" s="7">
        <f>AVERAGE(E55:F55,H55,J55:K55)</f>
        <v>420.1</v>
      </c>
      <c r="N55" s="8">
        <f>SUM(E55:L55)</f>
        <v>420.1</v>
      </c>
      <c r="O55" s="7">
        <f t="shared" si="6"/>
        <v>420.1</v>
      </c>
    </row>
    <row r="56" spans="1:15" ht="18" customHeight="1">
      <c r="A56" s="6" t="s">
        <v>57</v>
      </c>
      <c r="B56" s="10" t="s">
        <v>24</v>
      </c>
      <c r="C56" s="10" t="s">
        <v>66</v>
      </c>
      <c r="D56" s="7">
        <v>412.5</v>
      </c>
      <c r="E56" s="8">
        <v>413</v>
      </c>
      <c r="F56" s="8"/>
      <c r="G56" s="8"/>
      <c r="H56" s="8"/>
      <c r="I56" s="8"/>
      <c r="J56" s="8"/>
      <c r="K56" s="8"/>
      <c r="L56" s="8"/>
      <c r="M56" s="7">
        <f>AVERAGE(E56:F56,H56,J56:K56)</f>
        <v>413</v>
      </c>
      <c r="N56" s="8">
        <f>SUM(E56:L56)</f>
        <v>413</v>
      </c>
      <c r="O56" s="7">
        <f t="shared" si="6"/>
        <v>413</v>
      </c>
    </row>
    <row r="57" spans="1:15" ht="18" customHeight="1">
      <c r="A57" s="6" t="s">
        <v>58</v>
      </c>
      <c r="B57" s="10" t="s">
        <v>17</v>
      </c>
      <c r="C57" s="10" t="s">
        <v>66</v>
      </c>
      <c r="D57" s="7">
        <v>415.37</v>
      </c>
      <c r="E57" s="8">
        <v>411.8</v>
      </c>
      <c r="F57" s="8"/>
      <c r="G57" s="8"/>
      <c r="H57" s="8"/>
      <c r="I57" s="8"/>
      <c r="J57" s="8"/>
      <c r="K57" s="8"/>
      <c r="L57" s="8"/>
      <c r="M57" s="7">
        <f>AVERAGE(E57:F57,H57,J57:K57)</f>
        <v>411.8</v>
      </c>
      <c r="N57" s="8">
        <f>SUM(E57:L57)</f>
        <v>411.8</v>
      </c>
      <c r="O57" s="7">
        <f t="shared" si="6"/>
        <v>411.8</v>
      </c>
    </row>
    <row r="58" spans="1:15" ht="18" customHeight="1">
      <c r="A58" s="6" t="s">
        <v>59</v>
      </c>
      <c r="B58" s="10" t="s">
        <v>32</v>
      </c>
      <c r="C58" s="10" t="s">
        <v>67</v>
      </c>
      <c r="D58" s="7">
        <v>416.97</v>
      </c>
      <c r="E58" s="8"/>
      <c r="F58" s="8"/>
      <c r="G58" s="8"/>
      <c r="H58" s="8"/>
      <c r="I58" s="8"/>
      <c r="J58" s="8"/>
      <c r="K58" s="8"/>
      <c r="L58" s="8"/>
      <c r="M58" s="7" t="e">
        <f>AVERAGE(E58:F58,H58,J58:K58)</f>
        <v>#DIV/0!</v>
      </c>
      <c r="N58" s="8">
        <f>SUM(E58:L58)</f>
        <v>0</v>
      </c>
      <c r="O58" s="7">
        <f t="shared" si="6"/>
        <v>416.97</v>
      </c>
    </row>
    <row r="59" spans="1:15" ht="18" customHeight="1">
      <c r="A59" s="6" t="s">
        <v>60</v>
      </c>
      <c r="B59" s="10" t="s">
        <v>73</v>
      </c>
      <c r="C59" s="10" t="s">
        <v>67</v>
      </c>
      <c r="D59" s="7">
        <v>391.9</v>
      </c>
      <c r="E59" s="8"/>
      <c r="F59" s="8"/>
      <c r="G59" s="8"/>
      <c r="H59" s="8"/>
      <c r="I59" s="8"/>
      <c r="J59" s="8"/>
      <c r="K59" s="8"/>
      <c r="L59" s="8"/>
      <c r="M59" s="7" t="e">
        <f>AVERAGE(E59:F59,H59,J59:K59)</f>
        <v>#DIV/0!</v>
      </c>
      <c r="N59" s="8">
        <f>SUM(E59:L59)</f>
        <v>0</v>
      </c>
      <c r="O59" s="7">
        <f t="shared" si="6"/>
        <v>391.9</v>
      </c>
    </row>
    <row r="60" spans="1:15" ht="15" customHeight="1">
      <c r="A60" s="12" t="s">
        <v>74</v>
      </c>
      <c r="B60" s="10" t="s">
        <v>35</v>
      </c>
      <c r="C60" s="10" t="s">
        <v>67</v>
      </c>
      <c r="D60" s="7">
        <v>381.5</v>
      </c>
      <c r="E60" s="13"/>
      <c r="F60" s="13"/>
      <c r="G60" s="13"/>
      <c r="H60" s="13"/>
      <c r="I60" s="13"/>
      <c r="J60" s="13"/>
      <c r="K60" s="13"/>
      <c r="L60" s="13"/>
      <c r="M60" s="7" t="e">
        <f>AVERAGE(E60:F60,H60,J60:K60)</f>
        <v>#DIV/0!</v>
      </c>
      <c r="N60" s="8">
        <f>SUM(E60:L60)</f>
        <v>0</v>
      </c>
      <c r="O60" s="7">
        <f t="shared" si="6"/>
        <v>381.5</v>
      </c>
    </row>
    <row r="61" spans="1:15" ht="15" customHeight="1">
      <c r="A61" s="12" t="s">
        <v>61</v>
      </c>
      <c r="B61" s="12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4"/>
    </row>
    <row r="65" spans="1:15" ht="35.25">
      <c r="B65" s="19" t="s">
        <v>37</v>
      </c>
      <c r="C65" s="19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23.25">
      <c r="B66" s="20" t="s">
        <v>38</v>
      </c>
      <c r="C66" s="2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23.25">
      <c r="B67" s="20" t="s">
        <v>39</v>
      </c>
      <c r="C67" s="2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34.5" customHeight="1">
      <c r="B68" s="21" t="s">
        <v>63</v>
      </c>
      <c r="C68" s="2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30">
      <c r="A69" s="1"/>
      <c r="B69" s="22" t="s">
        <v>1</v>
      </c>
      <c r="C69" s="22"/>
      <c r="D69" s="2"/>
      <c r="E69" s="2"/>
      <c r="F69" s="2"/>
      <c r="G69" s="3"/>
      <c r="H69" s="3"/>
      <c r="I69" s="3"/>
      <c r="J69" s="2"/>
      <c r="K69" s="2"/>
      <c r="L69" s="2"/>
      <c r="M69" s="2"/>
      <c r="N69" s="2"/>
      <c r="O69" s="2"/>
    </row>
    <row r="70" spans="1:15" ht="18" customHeight="1">
      <c r="A70" s="15"/>
      <c r="B70" s="16" t="s">
        <v>62</v>
      </c>
      <c r="C70" s="16" t="s">
        <v>64</v>
      </c>
      <c r="D70" s="23" t="s">
        <v>40</v>
      </c>
      <c r="E70" s="25" t="s">
        <v>92</v>
      </c>
      <c r="F70" s="17"/>
      <c r="G70" s="18"/>
      <c r="H70" s="18"/>
      <c r="I70" s="18"/>
      <c r="J70" s="17"/>
      <c r="K70" s="17"/>
      <c r="L70" s="17"/>
      <c r="M70" s="23" t="s">
        <v>40</v>
      </c>
      <c r="N70" s="24" t="s">
        <v>71</v>
      </c>
      <c r="O70" s="23" t="s">
        <v>40</v>
      </c>
    </row>
    <row r="71" spans="1:15" ht="18" customHeight="1">
      <c r="A71" s="6"/>
      <c r="B71" s="9" t="s">
        <v>94</v>
      </c>
      <c r="C71" s="9"/>
      <c r="D71" s="5" t="s">
        <v>46</v>
      </c>
      <c r="E71" s="6" t="s">
        <v>86</v>
      </c>
      <c r="F71" s="6" t="s">
        <v>87</v>
      </c>
      <c r="G71" s="6" t="s">
        <v>42</v>
      </c>
      <c r="H71" s="6" t="s">
        <v>88</v>
      </c>
      <c r="I71" s="6" t="s">
        <v>43</v>
      </c>
      <c r="J71" s="6" t="s">
        <v>89</v>
      </c>
      <c r="K71" s="6" t="s">
        <v>90</v>
      </c>
      <c r="L71" s="6" t="s">
        <v>44</v>
      </c>
      <c r="M71" s="5" t="s">
        <v>91</v>
      </c>
      <c r="N71" s="4" t="s">
        <v>41</v>
      </c>
      <c r="O71" s="5" t="s">
        <v>45</v>
      </c>
    </row>
    <row r="72" spans="1:15" ht="18" customHeight="1">
      <c r="A72" s="6" t="s">
        <v>53</v>
      </c>
      <c r="B72" s="10" t="s">
        <v>80</v>
      </c>
      <c r="C72" s="10" t="s">
        <v>70</v>
      </c>
      <c r="D72" s="7">
        <v>413.14</v>
      </c>
      <c r="E72" s="8">
        <v>418.1</v>
      </c>
      <c r="F72" s="8"/>
      <c r="G72" s="8"/>
      <c r="H72" s="8"/>
      <c r="I72" s="8"/>
      <c r="J72" s="8"/>
      <c r="K72" s="8"/>
      <c r="L72" s="8"/>
      <c r="M72" s="7">
        <f>AVERAGE(E72:F72,H72,J72:K72)</f>
        <v>418.1</v>
      </c>
      <c r="N72" s="8">
        <f>SUM(E72:L72)</f>
        <v>418.1</v>
      </c>
      <c r="O72" s="5"/>
    </row>
    <row r="73" spans="1:15" ht="18" customHeight="1">
      <c r="A73" s="6" t="s">
        <v>54</v>
      </c>
      <c r="B73" s="10" t="s">
        <v>83</v>
      </c>
      <c r="C73" s="10" t="s">
        <v>70</v>
      </c>
      <c r="D73" s="7">
        <v>411.4</v>
      </c>
      <c r="E73" s="8">
        <v>407.8</v>
      </c>
      <c r="F73" s="8"/>
      <c r="G73" s="8"/>
      <c r="H73" s="8"/>
      <c r="I73" s="8"/>
      <c r="J73" s="8"/>
      <c r="K73" s="8"/>
      <c r="L73" s="8"/>
      <c r="M73" s="7">
        <f>AVERAGE(E73:F73,H73,J73:K73)</f>
        <v>407.8</v>
      </c>
      <c r="N73" s="8">
        <f>SUM(E73:L73)</f>
        <v>407.8</v>
      </c>
      <c r="O73" s="7">
        <f>IF(N73=0,D73,AVERAGE(E73:L73))</f>
        <v>407.8</v>
      </c>
    </row>
    <row r="74" spans="1:15" ht="18" customHeight="1">
      <c r="A74" s="6" t="s">
        <v>55</v>
      </c>
      <c r="B74" s="10" t="s">
        <v>97</v>
      </c>
      <c r="C74" s="10" t="s">
        <v>69</v>
      </c>
      <c r="D74" s="7">
        <v>408.7</v>
      </c>
      <c r="E74" s="8">
        <v>400.8</v>
      </c>
      <c r="F74" s="8"/>
      <c r="G74" s="8"/>
      <c r="H74" s="8"/>
      <c r="I74" s="8"/>
      <c r="J74" s="8"/>
      <c r="K74" s="8"/>
      <c r="L74" s="8"/>
      <c r="M74" s="7">
        <f>AVERAGE(E74:F74,H74,J74:K74)</f>
        <v>400.8</v>
      </c>
      <c r="N74" s="8">
        <f>SUM(E74:L74)</f>
        <v>400.8</v>
      </c>
      <c r="O74" s="7">
        <f>IF(N74=0,D74,AVERAGE(E74:L74))</f>
        <v>400.8</v>
      </c>
    </row>
    <row r="75" spans="1:15" ht="18" customHeight="1">
      <c r="A75" s="12" t="s">
        <v>61</v>
      </c>
      <c r="B75" s="12"/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4"/>
    </row>
    <row r="76" spans="1:15" ht="18" customHeight="1">
      <c r="A76" s="6"/>
      <c r="B76" s="9" t="s">
        <v>95</v>
      </c>
      <c r="C76" s="9"/>
      <c r="D76" s="5" t="s">
        <v>46</v>
      </c>
      <c r="E76" s="6" t="s">
        <v>86</v>
      </c>
      <c r="F76" s="6" t="s">
        <v>87</v>
      </c>
      <c r="G76" s="6" t="s">
        <v>42</v>
      </c>
      <c r="H76" s="6" t="s">
        <v>88</v>
      </c>
      <c r="I76" s="6" t="s">
        <v>43</v>
      </c>
      <c r="J76" s="6" t="s">
        <v>89</v>
      </c>
      <c r="K76" s="6" t="s">
        <v>90</v>
      </c>
      <c r="L76" s="6" t="s">
        <v>44</v>
      </c>
      <c r="M76" s="5" t="s">
        <v>91</v>
      </c>
      <c r="N76" s="4" t="s">
        <v>41</v>
      </c>
      <c r="O76" s="5" t="s">
        <v>45</v>
      </c>
    </row>
    <row r="77" spans="1:15" ht="18" customHeight="1">
      <c r="A77" s="6" t="s">
        <v>53</v>
      </c>
      <c r="B77" s="10" t="s">
        <v>98</v>
      </c>
      <c r="C77" s="10" t="s">
        <v>70</v>
      </c>
      <c r="D77" s="7">
        <v>417.42</v>
      </c>
      <c r="E77" s="8">
        <v>412.4</v>
      </c>
      <c r="F77" s="8"/>
      <c r="G77" s="8"/>
      <c r="H77" s="8"/>
      <c r="I77" s="8"/>
      <c r="J77" s="8"/>
      <c r="K77" s="8"/>
      <c r="L77" s="8"/>
      <c r="M77" s="7">
        <f t="shared" ref="M77:M79" si="7">AVERAGE(E77:F77,H77,J77:K77)</f>
        <v>412.4</v>
      </c>
      <c r="N77" s="8">
        <f t="shared" ref="N77:N79" si="8">SUM(E77:L77)</f>
        <v>412.4</v>
      </c>
      <c r="O77" s="7">
        <f t="shared" ref="O77:O79" si="9">IF(N77=0,D77,AVERAGE(E77:L77))</f>
        <v>412.4</v>
      </c>
    </row>
    <row r="78" spans="1:15" ht="18" customHeight="1">
      <c r="A78" s="6" t="s">
        <v>54</v>
      </c>
      <c r="B78" s="10" t="s">
        <v>82</v>
      </c>
      <c r="C78" s="10" t="s">
        <v>69</v>
      </c>
      <c r="D78" s="7">
        <v>414.7</v>
      </c>
      <c r="E78" s="8">
        <v>411.4</v>
      </c>
      <c r="F78" s="8"/>
      <c r="G78" s="8"/>
      <c r="H78" s="8"/>
      <c r="I78" s="8"/>
      <c r="J78" s="8"/>
      <c r="K78" s="8"/>
      <c r="L78" s="8"/>
      <c r="M78" s="7">
        <f t="shared" si="7"/>
        <v>411.4</v>
      </c>
      <c r="N78" s="8">
        <f t="shared" si="8"/>
        <v>411.4</v>
      </c>
      <c r="O78" s="7">
        <f t="shared" si="9"/>
        <v>411.4</v>
      </c>
    </row>
    <row r="79" spans="1:15" ht="18" customHeight="1">
      <c r="A79" s="6" t="s">
        <v>55</v>
      </c>
      <c r="B79" s="10" t="s">
        <v>84</v>
      </c>
      <c r="C79" s="10" t="s">
        <v>68</v>
      </c>
      <c r="D79" s="7">
        <v>413.53</v>
      </c>
      <c r="E79" s="8">
        <v>400.9</v>
      </c>
      <c r="F79" s="8"/>
      <c r="G79" s="8"/>
      <c r="H79" s="8"/>
      <c r="I79" s="8"/>
      <c r="J79" s="8"/>
      <c r="K79" s="8"/>
      <c r="L79" s="8"/>
      <c r="M79" s="7">
        <f t="shared" si="7"/>
        <v>400.9</v>
      </c>
      <c r="N79" s="8">
        <f t="shared" si="8"/>
        <v>400.9</v>
      </c>
      <c r="O79" s="7">
        <f t="shared" si="9"/>
        <v>400.9</v>
      </c>
    </row>
    <row r="80" spans="1:15" ht="18" customHeight="1">
      <c r="A80" s="12" t="s">
        <v>61</v>
      </c>
      <c r="B80" s="12"/>
      <c r="C80" s="1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4"/>
    </row>
    <row r="81" spans="1:15" ht="18" customHeight="1">
      <c r="A81" s="6"/>
      <c r="B81" s="11" t="s">
        <v>96</v>
      </c>
      <c r="C81" s="11"/>
      <c r="D81" s="5" t="s">
        <v>46</v>
      </c>
      <c r="E81" s="6" t="s">
        <v>86</v>
      </c>
      <c r="F81" s="6" t="s">
        <v>87</v>
      </c>
      <c r="G81" s="6" t="s">
        <v>42</v>
      </c>
      <c r="H81" s="6" t="s">
        <v>88</v>
      </c>
      <c r="I81" s="6" t="s">
        <v>43</v>
      </c>
      <c r="J81" s="6" t="s">
        <v>89</v>
      </c>
      <c r="K81" s="6" t="s">
        <v>90</v>
      </c>
      <c r="L81" s="6" t="s">
        <v>44</v>
      </c>
      <c r="M81" s="5" t="s">
        <v>91</v>
      </c>
      <c r="N81" s="4" t="s">
        <v>41</v>
      </c>
      <c r="O81" s="5" t="s">
        <v>45</v>
      </c>
    </row>
    <row r="82" spans="1:15" ht="18" customHeight="1">
      <c r="A82" s="6" t="s">
        <v>53</v>
      </c>
      <c r="B82" s="10" t="s">
        <v>79</v>
      </c>
      <c r="C82" s="10" t="s">
        <v>70</v>
      </c>
      <c r="D82" s="7">
        <v>423.73</v>
      </c>
      <c r="E82" s="8">
        <v>418.9</v>
      </c>
      <c r="F82" s="8"/>
      <c r="G82" s="8"/>
      <c r="H82" s="8"/>
      <c r="I82" s="8"/>
      <c r="J82" s="8"/>
      <c r="K82" s="8"/>
      <c r="L82" s="8"/>
      <c r="M82" s="7">
        <f t="shared" ref="M82:M84" si="10">AVERAGE(E82:F82,H82,J82:K82)</f>
        <v>418.9</v>
      </c>
      <c r="N82" s="8">
        <f t="shared" ref="N82:N84" si="11">SUM(E82:L82)</f>
        <v>418.9</v>
      </c>
      <c r="O82" s="7">
        <f t="shared" ref="O82:O84" si="12">IF(N82=0,D82,AVERAGE(E82:L82))</f>
        <v>418.9</v>
      </c>
    </row>
    <row r="83" spans="1:15" ht="18" customHeight="1">
      <c r="A83" s="6" t="s">
        <v>54</v>
      </c>
      <c r="B83" s="10" t="s">
        <v>78</v>
      </c>
      <c r="C83" s="10" t="s">
        <v>70</v>
      </c>
      <c r="D83" s="7">
        <v>419.37</v>
      </c>
      <c r="E83" s="8">
        <v>414</v>
      </c>
      <c r="F83" s="8"/>
      <c r="G83" s="8"/>
      <c r="H83" s="8"/>
      <c r="I83" s="8"/>
      <c r="J83" s="8"/>
      <c r="K83" s="8"/>
      <c r="L83" s="8"/>
      <c r="M83" s="7">
        <f t="shared" si="10"/>
        <v>414</v>
      </c>
      <c r="N83" s="8">
        <f t="shared" si="11"/>
        <v>414</v>
      </c>
      <c r="O83" s="7">
        <f t="shared" si="12"/>
        <v>414</v>
      </c>
    </row>
    <row r="84" spans="1:15" ht="18" customHeight="1">
      <c r="A84" s="6" t="s">
        <v>55</v>
      </c>
      <c r="B84" s="10" t="s">
        <v>81</v>
      </c>
      <c r="C84" s="10" t="s">
        <v>68</v>
      </c>
      <c r="D84" s="7">
        <v>417.23</v>
      </c>
      <c r="E84" s="8">
        <v>406.9</v>
      </c>
      <c r="F84" s="8"/>
      <c r="G84" s="8"/>
      <c r="H84" s="8"/>
      <c r="I84" s="8"/>
      <c r="J84" s="8"/>
      <c r="K84" s="8"/>
      <c r="L84" s="8"/>
      <c r="M84" s="7">
        <f t="shared" si="10"/>
        <v>406.9</v>
      </c>
      <c r="N84" s="8">
        <f t="shared" si="11"/>
        <v>406.9</v>
      </c>
      <c r="O84" s="7">
        <f t="shared" si="12"/>
        <v>406.9</v>
      </c>
    </row>
    <row r="85" spans="1:15" ht="18" customHeight="1">
      <c r="A85" s="12" t="s">
        <v>61</v>
      </c>
      <c r="B85" s="12"/>
      <c r="C85" s="12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</row>
  </sheetData>
  <sortState ref="B8:N14">
    <sortCondition descending="1" ref="E8:E14"/>
  </sortState>
  <printOptions horizontalCentered="1"/>
  <pageMargins left="0.39370078740157483" right="0.39370078740157483" top="0.39370078740157483" bottom="0.39370078740157483" header="0.39370078740157483" footer="0.19685039370078741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5"/>
  <sheetViews>
    <sheetView topLeftCell="A43" zoomScaleNormal="100" workbookViewId="0">
      <selection activeCell="B65" sqref="B65"/>
    </sheetView>
  </sheetViews>
  <sheetFormatPr baseColWidth="10" defaultRowHeight="12.75"/>
  <cols>
    <col min="1" max="1" width="4.7109375" customWidth="1"/>
    <col min="2" max="2" width="28.5703125" customWidth="1"/>
    <col min="3" max="3" width="8.7109375" customWidth="1"/>
    <col min="4" max="15" width="10.7109375" customWidth="1"/>
  </cols>
  <sheetData>
    <row r="1" spans="1:15" ht="35.25">
      <c r="B1" s="19" t="s">
        <v>37</v>
      </c>
      <c r="C1" s="1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3.25">
      <c r="B2" s="20" t="s">
        <v>38</v>
      </c>
      <c r="C2" s="2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3.25">
      <c r="B3" s="20" t="s">
        <v>39</v>
      </c>
      <c r="C3" s="20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4.5" customHeight="1">
      <c r="B4" s="21" t="s">
        <v>63</v>
      </c>
      <c r="C4" s="2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0">
      <c r="A5" s="1"/>
      <c r="B5" s="22" t="s">
        <v>1</v>
      </c>
      <c r="C5" s="22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</row>
    <row r="6" spans="1:15" ht="18" customHeight="1">
      <c r="A6" s="15"/>
      <c r="B6" s="16" t="s">
        <v>62</v>
      </c>
      <c r="C6" s="16" t="s">
        <v>64</v>
      </c>
      <c r="D6" s="23" t="s">
        <v>40</v>
      </c>
      <c r="E6" s="25" t="s">
        <v>92</v>
      </c>
      <c r="F6" s="17"/>
      <c r="G6" s="18"/>
      <c r="H6" s="18"/>
      <c r="I6" s="18"/>
      <c r="J6" s="17"/>
      <c r="K6" s="17"/>
      <c r="L6" s="17"/>
      <c r="M6" s="23" t="s">
        <v>40</v>
      </c>
      <c r="N6" s="24" t="s">
        <v>71</v>
      </c>
      <c r="O6" s="23" t="s">
        <v>40</v>
      </c>
    </row>
    <row r="7" spans="1:15" ht="18" customHeight="1">
      <c r="A7" s="6"/>
      <c r="B7" s="9" t="s">
        <v>51</v>
      </c>
      <c r="C7" s="9"/>
      <c r="D7" s="5" t="s">
        <v>46</v>
      </c>
      <c r="E7" s="6" t="s">
        <v>86</v>
      </c>
      <c r="F7" s="6" t="s">
        <v>87</v>
      </c>
      <c r="G7" s="6" t="s">
        <v>42</v>
      </c>
      <c r="H7" s="6" t="s">
        <v>88</v>
      </c>
      <c r="I7" s="6" t="s">
        <v>43</v>
      </c>
      <c r="J7" s="6" t="s">
        <v>89</v>
      </c>
      <c r="K7" s="6" t="s">
        <v>90</v>
      </c>
      <c r="L7" s="6" t="s">
        <v>44</v>
      </c>
      <c r="M7" s="5" t="s">
        <v>91</v>
      </c>
      <c r="N7" s="4" t="s">
        <v>41</v>
      </c>
      <c r="O7" s="5" t="s">
        <v>45</v>
      </c>
    </row>
    <row r="8" spans="1:15" ht="18" customHeight="1">
      <c r="A8" s="6" t="s">
        <v>53</v>
      </c>
      <c r="B8" s="10" t="s">
        <v>8</v>
      </c>
      <c r="C8" s="10" t="s">
        <v>67</v>
      </c>
      <c r="D8" s="7">
        <v>412.1</v>
      </c>
      <c r="E8" s="8">
        <v>419.3</v>
      </c>
      <c r="F8" s="8"/>
      <c r="G8" s="8"/>
      <c r="H8" s="8"/>
      <c r="I8" s="8"/>
      <c r="J8" s="8"/>
      <c r="K8" s="8"/>
      <c r="L8" s="8"/>
      <c r="M8" s="7">
        <f>AVERAGE(E8:F8,H8,J8:K8)</f>
        <v>419.3</v>
      </c>
      <c r="N8" s="8">
        <f>SUM(E8:L8)</f>
        <v>419.3</v>
      </c>
      <c r="O8" s="7">
        <f t="shared" ref="O8:O15" si="0">IF(N8=0,D8,AVERAGE(E8:L8))</f>
        <v>419.3</v>
      </c>
    </row>
    <row r="9" spans="1:15" ht="18" customHeight="1">
      <c r="A9" s="6" t="s">
        <v>54</v>
      </c>
      <c r="B9" s="10" t="s">
        <v>12</v>
      </c>
      <c r="C9" s="10" t="s">
        <v>70</v>
      </c>
      <c r="D9" s="7">
        <v>408</v>
      </c>
      <c r="E9" s="8">
        <v>415.1</v>
      </c>
      <c r="F9" s="8"/>
      <c r="G9" s="8"/>
      <c r="H9" s="8"/>
      <c r="I9" s="8"/>
      <c r="J9" s="8"/>
      <c r="K9" s="8"/>
      <c r="L9" s="8"/>
      <c r="M9" s="7">
        <f>AVERAGE(E9:F9,H9,J9:K9)</f>
        <v>415.1</v>
      </c>
      <c r="N9" s="8">
        <f>SUM(E9:L9)</f>
        <v>415.1</v>
      </c>
      <c r="O9" s="7">
        <f t="shared" si="0"/>
        <v>415.1</v>
      </c>
    </row>
    <row r="10" spans="1:15" ht="18" customHeight="1">
      <c r="A10" s="6" t="s">
        <v>55</v>
      </c>
      <c r="B10" s="10" t="s">
        <v>6</v>
      </c>
      <c r="C10" s="10" t="s">
        <v>68</v>
      </c>
      <c r="D10" s="7">
        <v>409.37</v>
      </c>
      <c r="E10" s="8">
        <v>413.7</v>
      </c>
      <c r="F10" s="8"/>
      <c r="G10" s="8"/>
      <c r="H10" s="8"/>
      <c r="I10" s="8"/>
      <c r="J10" s="8"/>
      <c r="K10" s="8"/>
      <c r="L10" s="8"/>
      <c r="M10" s="7">
        <f>AVERAGE(E10:F10,H10,J10:K10)</f>
        <v>413.7</v>
      </c>
      <c r="N10" s="8">
        <f>SUM(E10:L10)</f>
        <v>413.7</v>
      </c>
      <c r="O10" s="7">
        <f t="shared" si="0"/>
        <v>413.7</v>
      </c>
    </row>
    <row r="11" spans="1:15" ht="18" customHeight="1">
      <c r="A11" s="6" t="s">
        <v>56</v>
      </c>
      <c r="B11" s="10" t="s">
        <v>33</v>
      </c>
      <c r="C11" s="10" t="s">
        <v>70</v>
      </c>
      <c r="D11" s="7">
        <v>401.33</v>
      </c>
      <c r="E11" s="8">
        <v>413.6</v>
      </c>
      <c r="F11" s="8"/>
      <c r="G11" s="8"/>
      <c r="H11" s="8"/>
      <c r="I11" s="8"/>
      <c r="J11" s="8"/>
      <c r="K11" s="8"/>
      <c r="L11" s="8"/>
      <c r="M11" s="7">
        <f>AVERAGE(E11:F11,H11,J11:K11)</f>
        <v>413.6</v>
      </c>
      <c r="N11" s="8">
        <f>SUM(E11:L11)</f>
        <v>413.6</v>
      </c>
      <c r="O11" s="7">
        <f t="shared" si="0"/>
        <v>413.6</v>
      </c>
    </row>
    <row r="12" spans="1:15" ht="18" customHeight="1">
      <c r="A12" s="6" t="s">
        <v>57</v>
      </c>
      <c r="B12" s="10" t="s">
        <v>31</v>
      </c>
      <c r="C12" s="10" t="s">
        <v>69</v>
      </c>
      <c r="D12" s="7">
        <v>415.3</v>
      </c>
      <c r="E12" s="8">
        <v>413.4</v>
      </c>
      <c r="F12" s="8"/>
      <c r="G12" s="8"/>
      <c r="H12" s="8"/>
      <c r="I12" s="8"/>
      <c r="J12" s="8"/>
      <c r="K12" s="8"/>
      <c r="L12" s="8"/>
      <c r="M12" s="7">
        <f>AVERAGE(E12:F12,H12,J12:K12)</f>
        <v>413.4</v>
      </c>
      <c r="N12" s="8">
        <f>SUM(E12:L12)</f>
        <v>413.4</v>
      </c>
      <c r="O12" s="7">
        <f t="shared" si="0"/>
        <v>413.4</v>
      </c>
    </row>
    <row r="13" spans="1:15" ht="18" customHeight="1">
      <c r="A13" s="6" t="s">
        <v>58</v>
      </c>
      <c r="B13" s="10" t="s">
        <v>11</v>
      </c>
      <c r="C13" s="10" t="s">
        <v>70</v>
      </c>
      <c r="D13" s="7">
        <v>410.37</v>
      </c>
      <c r="E13" s="8">
        <v>409</v>
      </c>
      <c r="F13" s="8"/>
      <c r="G13" s="8"/>
      <c r="H13" s="8"/>
      <c r="I13" s="8"/>
      <c r="J13" s="8"/>
      <c r="K13" s="8"/>
      <c r="L13" s="8"/>
      <c r="M13" s="7">
        <f>AVERAGE(E13:F13,H13,J13:K13)</f>
        <v>409</v>
      </c>
      <c r="N13" s="8">
        <f>SUM(E13:L13)</f>
        <v>409</v>
      </c>
      <c r="O13" s="7">
        <f t="shared" si="0"/>
        <v>409</v>
      </c>
    </row>
    <row r="14" spans="1:15" ht="18" customHeight="1">
      <c r="A14" s="6" t="s">
        <v>59</v>
      </c>
      <c r="B14" s="10" t="s">
        <v>34</v>
      </c>
      <c r="C14" s="10" t="s">
        <v>70</v>
      </c>
      <c r="D14" s="7">
        <v>398.1</v>
      </c>
      <c r="E14" s="8">
        <v>405.5</v>
      </c>
      <c r="F14" s="8"/>
      <c r="G14" s="8"/>
      <c r="H14" s="8"/>
      <c r="I14" s="8"/>
      <c r="J14" s="8"/>
      <c r="K14" s="8"/>
      <c r="L14" s="8"/>
      <c r="M14" s="7">
        <f>AVERAGE(E14:F14,H14,J14:K14)</f>
        <v>405.5</v>
      </c>
      <c r="N14" s="8">
        <f>SUM(E14:L14)</f>
        <v>405.5</v>
      </c>
      <c r="O14" s="7">
        <f t="shared" si="0"/>
        <v>405.5</v>
      </c>
    </row>
    <row r="15" spans="1:15" ht="18" customHeight="1">
      <c r="A15" s="6" t="s">
        <v>60</v>
      </c>
      <c r="B15" s="10" t="s">
        <v>28</v>
      </c>
      <c r="C15" s="10" t="s">
        <v>70</v>
      </c>
      <c r="D15" s="7">
        <v>395.3</v>
      </c>
      <c r="E15" s="8"/>
      <c r="F15" s="8"/>
      <c r="G15" s="8"/>
      <c r="H15" s="8"/>
      <c r="I15" s="8"/>
      <c r="J15" s="8"/>
      <c r="K15" s="8"/>
      <c r="L15" s="8"/>
      <c r="M15" s="7" t="e">
        <f t="shared" ref="M15" si="1">AVERAGE(E15:F15,H15,J15:K15)</f>
        <v>#DIV/0!</v>
      </c>
      <c r="N15" s="8">
        <f t="shared" ref="N15" si="2">SUM(E15:L15)</f>
        <v>0</v>
      </c>
      <c r="O15" s="7">
        <f t="shared" si="0"/>
        <v>395.3</v>
      </c>
    </row>
    <row r="16" spans="1:15" ht="18" customHeight="1">
      <c r="A16" s="6"/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</row>
    <row r="17" spans="1:15" ht="18" customHeight="1">
      <c r="A17" s="6"/>
      <c r="B17" s="9" t="s">
        <v>50</v>
      </c>
      <c r="C17" s="9"/>
      <c r="D17" s="5" t="s">
        <v>46</v>
      </c>
      <c r="E17" s="6" t="s">
        <v>86</v>
      </c>
      <c r="F17" s="6" t="s">
        <v>87</v>
      </c>
      <c r="G17" s="6" t="s">
        <v>42</v>
      </c>
      <c r="H17" s="6" t="s">
        <v>88</v>
      </c>
      <c r="I17" s="6" t="s">
        <v>43</v>
      </c>
      <c r="J17" s="6" t="s">
        <v>89</v>
      </c>
      <c r="K17" s="6" t="s">
        <v>90</v>
      </c>
      <c r="L17" s="6" t="s">
        <v>44</v>
      </c>
      <c r="M17" s="5" t="s">
        <v>91</v>
      </c>
      <c r="N17" s="4" t="s">
        <v>41</v>
      </c>
      <c r="O17" s="5" t="s">
        <v>45</v>
      </c>
    </row>
    <row r="18" spans="1:15" ht="18" customHeight="1">
      <c r="A18" s="6" t="s">
        <v>53</v>
      </c>
      <c r="B18" s="10" t="s">
        <v>22</v>
      </c>
      <c r="C18" s="10" t="s">
        <v>70</v>
      </c>
      <c r="D18" s="7">
        <v>418.37</v>
      </c>
      <c r="E18" s="8">
        <v>419</v>
      </c>
      <c r="F18" s="8"/>
      <c r="G18" s="8"/>
      <c r="H18" s="8"/>
      <c r="I18" s="8"/>
      <c r="J18" s="8"/>
      <c r="K18" s="8"/>
      <c r="L18" s="8"/>
      <c r="M18" s="7">
        <f>AVERAGE(E18:F18,H18,J18:K18)</f>
        <v>419</v>
      </c>
      <c r="N18" s="8">
        <f>SUM(E18:L18)</f>
        <v>419</v>
      </c>
      <c r="O18" s="7">
        <f t="shared" ref="O18:O24" si="3">IF(N18=0,D18,AVERAGE(E18:L18))</f>
        <v>419</v>
      </c>
    </row>
    <row r="19" spans="1:15" ht="18" customHeight="1">
      <c r="A19" s="6" t="s">
        <v>54</v>
      </c>
      <c r="B19" s="10" t="s">
        <v>4</v>
      </c>
      <c r="C19" s="10" t="s">
        <v>67</v>
      </c>
      <c r="D19" s="7">
        <v>411.57</v>
      </c>
      <c r="E19" s="8">
        <v>418</v>
      </c>
      <c r="F19" s="8"/>
      <c r="G19" s="8"/>
      <c r="H19" s="8"/>
      <c r="I19" s="8"/>
      <c r="J19" s="8"/>
      <c r="K19" s="8"/>
      <c r="L19" s="8"/>
      <c r="M19" s="7">
        <f>AVERAGE(E19:F19,H19,J19:K19)</f>
        <v>418</v>
      </c>
      <c r="N19" s="8">
        <f>SUM(E19:L19)</f>
        <v>418</v>
      </c>
      <c r="O19" s="7">
        <f t="shared" si="3"/>
        <v>418</v>
      </c>
    </row>
    <row r="20" spans="1:15" ht="18" customHeight="1">
      <c r="A20" s="6" t="s">
        <v>55</v>
      </c>
      <c r="B20" s="10" t="s">
        <v>27</v>
      </c>
      <c r="C20" s="10" t="s">
        <v>70</v>
      </c>
      <c r="D20" s="7">
        <v>413.27</v>
      </c>
      <c r="E20" s="8">
        <v>413.8</v>
      </c>
      <c r="F20" s="8"/>
      <c r="G20" s="8"/>
      <c r="H20" s="8"/>
      <c r="I20" s="8"/>
      <c r="J20" s="8"/>
      <c r="K20" s="8"/>
      <c r="L20" s="8"/>
      <c r="M20" s="7">
        <f>AVERAGE(E20:F20,H20,J20:K20)</f>
        <v>413.8</v>
      </c>
      <c r="N20" s="8">
        <f>SUM(E20:L20)</f>
        <v>413.8</v>
      </c>
      <c r="O20" s="7">
        <f t="shared" si="3"/>
        <v>413.8</v>
      </c>
    </row>
    <row r="21" spans="1:15" ht="18" customHeight="1">
      <c r="A21" s="6" t="s">
        <v>56</v>
      </c>
      <c r="B21" s="10" t="s">
        <v>7</v>
      </c>
      <c r="C21" s="10" t="s">
        <v>67</v>
      </c>
      <c r="D21" s="7">
        <v>409.7</v>
      </c>
      <c r="E21" s="8">
        <v>413.8</v>
      </c>
      <c r="F21" s="8"/>
      <c r="G21" s="8"/>
      <c r="H21" s="8"/>
      <c r="I21" s="8"/>
      <c r="J21" s="8"/>
      <c r="K21" s="8"/>
      <c r="L21" s="8"/>
      <c r="M21" s="7">
        <f>AVERAGE(E21:F21,H21,J21:K21)</f>
        <v>413.8</v>
      </c>
      <c r="N21" s="8">
        <f>SUM(E21:L21)</f>
        <v>413.8</v>
      </c>
      <c r="O21" s="7">
        <f t="shared" si="3"/>
        <v>413.8</v>
      </c>
    </row>
    <row r="22" spans="1:15" ht="18" customHeight="1">
      <c r="A22" s="6" t="s">
        <v>57</v>
      </c>
      <c r="B22" s="10" t="s">
        <v>21</v>
      </c>
      <c r="C22" s="10" t="s">
        <v>67</v>
      </c>
      <c r="D22" s="7">
        <v>408</v>
      </c>
      <c r="E22" s="8">
        <v>409.8</v>
      </c>
      <c r="F22" s="8"/>
      <c r="G22" s="8"/>
      <c r="H22" s="8"/>
      <c r="I22" s="8"/>
      <c r="J22" s="8"/>
      <c r="K22" s="8"/>
      <c r="L22" s="8"/>
      <c r="M22" s="7">
        <f>AVERAGE(E22:F22,H22,J22:K22)</f>
        <v>409.8</v>
      </c>
      <c r="N22" s="8">
        <f>SUM(E22:L22)</f>
        <v>409.8</v>
      </c>
      <c r="O22" s="7">
        <f t="shared" si="3"/>
        <v>409.8</v>
      </c>
    </row>
    <row r="23" spans="1:15" ht="18" customHeight="1">
      <c r="A23" s="6" t="s">
        <v>58</v>
      </c>
      <c r="B23" s="10" t="s">
        <v>9</v>
      </c>
      <c r="C23" s="10" t="s">
        <v>67</v>
      </c>
      <c r="D23" s="7">
        <v>405.77</v>
      </c>
      <c r="E23" s="8">
        <v>408.8</v>
      </c>
      <c r="F23" s="8"/>
      <c r="G23" s="8"/>
      <c r="H23" s="8"/>
      <c r="I23" s="8"/>
      <c r="J23" s="8"/>
      <c r="K23" s="8"/>
      <c r="L23" s="8"/>
      <c r="M23" s="7">
        <f>AVERAGE(E23:F23,H23,J23:K23)</f>
        <v>408.8</v>
      </c>
      <c r="N23" s="8">
        <f>SUM(E23:L23)</f>
        <v>408.8</v>
      </c>
      <c r="O23" s="7">
        <f t="shared" si="3"/>
        <v>408.8</v>
      </c>
    </row>
    <row r="24" spans="1:15" ht="18" customHeight="1">
      <c r="A24" s="6" t="s">
        <v>59</v>
      </c>
      <c r="B24" s="10" t="s">
        <v>26</v>
      </c>
      <c r="C24" s="10" t="s">
        <v>67</v>
      </c>
      <c r="D24" s="7">
        <v>413.2</v>
      </c>
      <c r="E24" s="8">
        <v>403.2</v>
      </c>
      <c r="F24" s="8"/>
      <c r="G24" s="8"/>
      <c r="H24" s="8"/>
      <c r="I24" s="8"/>
      <c r="J24" s="8"/>
      <c r="K24" s="8"/>
      <c r="L24" s="8"/>
      <c r="M24" s="7">
        <f>AVERAGE(E24:F24,H24,J24:K24)</f>
        <v>403.2</v>
      </c>
      <c r="N24" s="8">
        <f>SUM(E24:L24)</f>
        <v>403.2</v>
      </c>
      <c r="O24" s="7">
        <f t="shared" si="3"/>
        <v>403.2</v>
      </c>
    </row>
    <row r="25" spans="1:15" ht="18" customHeight="1">
      <c r="A25" s="6"/>
      <c r="B25" s="12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</row>
    <row r="26" spans="1:15" ht="18" customHeight="1">
      <c r="A26" s="6"/>
      <c r="B26" s="9" t="s">
        <v>52</v>
      </c>
      <c r="C26" s="9"/>
      <c r="D26" s="5" t="s">
        <v>46</v>
      </c>
      <c r="E26" s="6" t="s">
        <v>86</v>
      </c>
      <c r="F26" s="6" t="s">
        <v>87</v>
      </c>
      <c r="G26" s="6" t="s">
        <v>42</v>
      </c>
      <c r="H26" s="6" t="s">
        <v>88</v>
      </c>
      <c r="I26" s="6" t="s">
        <v>43</v>
      </c>
      <c r="J26" s="6" t="s">
        <v>89</v>
      </c>
      <c r="K26" s="6" t="s">
        <v>90</v>
      </c>
      <c r="L26" s="6" t="s">
        <v>44</v>
      </c>
      <c r="M26" s="5" t="s">
        <v>91</v>
      </c>
      <c r="N26" s="4" t="s">
        <v>41</v>
      </c>
      <c r="O26" s="5" t="s">
        <v>45</v>
      </c>
    </row>
    <row r="27" spans="1:15" ht="18" customHeight="1">
      <c r="A27" s="6" t="s">
        <v>53</v>
      </c>
      <c r="B27" s="10" t="s">
        <v>25</v>
      </c>
      <c r="C27" s="10" t="s">
        <v>67</v>
      </c>
      <c r="D27" s="7">
        <v>411.4</v>
      </c>
      <c r="E27" s="8"/>
      <c r="F27" s="8"/>
      <c r="G27" s="8"/>
      <c r="H27" s="8"/>
      <c r="I27" s="8"/>
      <c r="J27" s="8"/>
      <c r="K27" s="8"/>
      <c r="L27" s="8"/>
      <c r="M27" s="7" t="e">
        <f>AVERAGE(E27:F27,H27,J27:K27)</f>
        <v>#DIV/0!</v>
      </c>
      <c r="N27" s="8">
        <f>SUM(E27:L27)</f>
        <v>0</v>
      </c>
      <c r="O27" s="7">
        <f>IF(N27=0,D27,AVERAGE(E27:L27))</f>
        <v>411.4</v>
      </c>
    </row>
    <row r="28" spans="1:15" ht="18" customHeight="1">
      <c r="A28" s="6" t="s">
        <v>54</v>
      </c>
      <c r="B28" s="10" t="s">
        <v>10</v>
      </c>
      <c r="C28" s="10" t="s">
        <v>70</v>
      </c>
      <c r="D28" s="7">
        <v>408.7</v>
      </c>
      <c r="E28" s="8"/>
      <c r="F28" s="8"/>
      <c r="G28" s="8"/>
      <c r="H28" s="8"/>
      <c r="I28" s="8"/>
      <c r="J28" s="8"/>
      <c r="K28" s="8"/>
      <c r="L28" s="8"/>
      <c r="M28" s="7" t="e">
        <f>AVERAGE(E28:F28,H28,J28:K28)</f>
        <v>#DIV/0!</v>
      </c>
      <c r="N28" s="8">
        <f>SUM(E28:L28)</f>
        <v>0</v>
      </c>
      <c r="O28" s="7">
        <f>IF(N28=0,D28,AVERAGE(E28:L28))</f>
        <v>408.7</v>
      </c>
    </row>
    <row r="29" spans="1:15" ht="18" customHeight="1">
      <c r="A29" s="6" t="s">
        <v>55</v>
      </c>
      <c r="B29" s="10" t="s">
        <v>30</v>
      </c>
      <c r="C29" s="10" t="s">
        <v>68</v>
      </c>
      <c r="D29" s="7">
        <v>399.9</v>
      </c>
      <c r="E29" s="8"/>
      <c r="F29" s="8"/>
      <c r="G29" s="8"/>
      <c r="H29" s="8"/>
      <c r="I29" s="8"/>
      <c r="J29" s="8"/>
      <c r="K29" s="8"/>
      <c r="L29" s="8"/>
      <c r="M29" s="7" t="e">
        <f>AVERAGE(E29:F29,H29,J29:K29)</f>
        <v>#DIV/0!</v>
      </c>
      <c r="N29" s="8">
        <f>SUM(E29:L29)</f>
        <v>0</v>
      </c>
      <c r="O29" s="7">
        <f>IF(N29=0,D29,AVERAGE(E29:L29))</f>
        <v>399.9</v>
      </c>
    </row>
    <row r="30" spans="1:15" ht="18" customHeight="1">
      <c r="A30" s="6" t="s">
        <v>56</v>
      </c>
      <c r="B30" s="10" t="s">
        <v>36</v>
      </c>
      <c r="C30" s="10" t="s">
        <v>69</v>
      </c>
      <c r="D30" s="7">
        <v>396.1</v>
      </c>
      <c r="E30" s="8"/>
      <c r="F30" s="8"/>
      <c r="G30" s="8"/>
      <c r="H30" s="8"/>
      <c r="I30" s="8"/>
      <c r="J30" s="8"/>
      <c r="K30" s="8"/>
      <c r="L30" s="8"/>
      <c r="M30" s="7" t="e">
        <f>AVERAGE(E30:F30,H30,J30:K30)</f>
        <v>#DIV/0!</v>
      </c>
      <c r="N30" s="8">
        <f>SUM(E30:L30)</f>
        <v>0</v>
      </c>
      <c r="O30" s="7">
        <f>IF(N30=0,D30,AVERAGE(E30:L30))</f>
        <v>396.1</v>
      </c>
    </row>
    <row r="31" spans="1:15" ht="18" customHeight="1">
      <c r="A31" s="6"/>
      <c r="B31" s="12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</row>
    <row r="32" spans="1:15" ht="18" customHeight="1">
      <c r="A32" s="6"/>
      <c r="B32" s="9" t="s">
        <v>47</v>
      </c>
      <c r="C32" s="9"/>
      <c r="D32" s="5" t="s">
        <v>46</v>
      </c>
      <c r="E32" s="6" t="s">
        <v>86</v>
      </c>
      <c r="F32" s="6" t="s">
        <v>87</v>
      </c>
      <c r="G32" s="6" t="s">
        <v>42</v>
      </c>
      <c r="H32" s="6" t="s">
        <v>88</v>
      </c>
      <c r="I32" s="6" t="s">
        <v>43</v>
      </c>
      <c r="J32" s="6" t="s">
        <v>89</v>
      </c>
      <c r="K32" s="6" t="s">
        <v>90</v>
      </c>
      <c r="L32" s="6" t="s">
        <v>44</v>
      </c>
      <c r="M32" s="5" t="s">
        <v>91</v>
      </c>
      <c r="N32" s="4" t="s">
        <v>41</v>
      </c>
      <c r="O32" s="5" t="s">
        <v>45</v>
      </c>
    </row>
    <row r="33" spans="1:15" ht="18" customHeight="1">
      <c r="A33" s="6" t="s">
        <v>53</v>
      </c>
      <c r="B33" s="10" t="s">
        <v>29</v>
      </c>
      <c r="C33" s="10" t="s">
        <v>68</v>
      </c>
      <c r="D33" s="7">
        <v>413.5</v>
      </c>
      <c r="E33" s="8">
        <v>423.9</v>
      </c>
      <c r="F33" s="8"/>
      <c r="G33" s="8"/>
      <c r="H33" s="8"/>
      <c r="I33" s="8"/>
      <c r="J33" s="8"/>
      <c r="K33" s="8"/>
      <c r="L33" s="8"/>
      <c r="M33" s="7">
        <f>AVERAGE(E33:F33,H33,J33:K33)</f>
        <v>423.9</v>
      </c>
      <c r="N33" s="8">
        <f>SUM(E33:L33)</f>
        <v>423.9</v>
      </c>
      <c r="O33" s="7">
        <f t="shared" ref="O33:O40" si="4">IF(N33=0,D33,AVERAGE(E33:L33))</f>
        <v>423.9</v>
      </c>
    </row>
    <row r="34" spans="1:15" ht="18" customHeight="1">
      <c r="A34" s="6" t="s">
        <v>54</v>
      </c>
      <c r="B34" s="10" t="s">
        <v>14</v>
      </c>
      <c r="C34" s="10" t="s">
        <v>67</v>
      </c>
      <c r="D34" s="7">
        <v>410.77</v>
      </c>
      <c r="E34" s="8">
        <v>419.6</v>
      </c>
      <c r="F34" s="8"/>
      <c r="G34" s="8"/>
      <c r="H34" s="8"/>
      <c r="I34" s="8"/>
      <c r="J34" s="8"/>
      <c r="K34" s="8"/>
      <c r="L34" s="8"/>
      <c r="M34" s="7">
        <f>AVERAGE(E34:F34,H34,J34:K34)</f>
        <v>419.6</v>
      </c>
      <c r="N34" s="8">
        <f>SUM(E34:L34)</f>
        <v>419.6</v>
      </c>
      <c r="O34" s="7">
        <f t="shared" si="4"/>
        <v>419.6</v>
      </c>
    </row>
    <row r="35" spans="1:15" ht="18" customHeight="1">
      <c r="A35" s="6" t="s">
        <v>55</v>
      </c>
      <c r="B35" s="10" t="s">
        <v>2</v>
      </c>
      <c r="C35" s="10" t="s">
        <v>67</v>
      </c>
      <c r="D35" s="7">
        <v>414.7</v>
      </c>
      <c r="E35" s="8">
        <v>418</v>
      </c>
      <c r="F35" s="8"/>
      <c r="G35" s="8"/>
      <c r="H35" s="8"/>
      <c r="I35" s="8"/>
      <c r="J35" s="8"/>
      <c r="K35" s="8"/>
      <c r="L35" s="8"/>
      <c r="M35" s="7">
        <f>AVERAGE(E35:F35,H35,J35:K35)</f>
        <v>418</v>
      </c>
      <c r="N35" s="8">
        <f>SUM(E35:L35)</f>
        <v>418</v>
      </c>
      <c r="O35" s="7">
        <f t="shared" si="4"/>
        <v>418</v>
      </c>
    </row>
    <row r="36" spans="1:15" ht="18" customHeight="1">
      <c r="A36" s="6" t="s">
        <v>56</v>
      </c>
      <c r="B36" s="10" t="s">
        <v>3</v>
      </c>
      <c r="C36" s="10" t="s">
        <v>67</v>
      </c>
      <c r="D36" s="7">
        <v>411.63</v>
      </c>
      <c r="E36" s="8">
        <v>416.2</v>
      </c>
      <c r="F36" s="8"/>
      <c r="G36" s="8"/>
      <c r="H36" s="8"/>
      <c r="I36" s="8"/>
      <c r="J36" s="8"/>
      <c r="K36" s="8"/>
      <c r="L36" s="8"/>
      <c r="M36" s="7">
        <f>AVERAGE(E36:F36,H36,J36:K36)</f>
        <v>416.2</v>
      </c>
      <c r="N36" s="8">
        <f>SUM(E36:L36)</f>
        <v>416.2</v>
      </c>
      <c r="O36" s="7">
        <f t="shared" si="4"/>
        <v>416.2</v>
      </c>
    </row>
    <row r="37" spans="1:15" ht="18" customHeight="1">
      <c r="A37" s="6" t="s">
        <v>57</v>
      </c>
      <c r="B37" s="10" t="s">
        <v>0</v>
      </c>
      <c r="C37" s="10" t="s">
        <v>70</v>
      </c>
      <c r="D37" s="7">
        <v>413.53</v>
      </c>
      <c r="E37" s="8">
        <v>415.3</v>
      </c>
      <c r="F37" s="8"/>
      <c r="G37" s="8"/>
      <c r="H37" s="8"/>
      <c r="I37" s="8"/>
      <c r="J37" s="8"/>
      <c r="K37" s="8"/>
      <c r="L37" s="8"/>
      <c r="M37" s="7">
        <f>AVERAGE(E37:F37,H37,J37:K37)</f>
        <v>415.3</v>
      </c>
      <c r="N37" s="8">
        <f>SUM(E37:L37)</f>
        <v>415.3</v>
      </c>
      <c r="O37" s="7">
        <f t="shared" si="4"/>
        <v>415.3</v>
      </c>
    </row>
    <row r="38" spans="1:15" ht="18" customHeight="1">
      <c r="A38" s="6" t="s">
        <v>58</v>
      </c>
      <c r="B38" s="10" t="s">
        <v>77</v>
      </c>
      <c r="C38" s="10" t="s">
        <v>65</v>
      </c>
      <c r="D38" s="7">
        <v>395.6</v>
      </c>
      <c r="E38" s="8">
        <v>414.8</v>
      </c>
      <c r="F38" s="8"/>
      <c r="G38" s="8"/>
      <c r="H38" s="8"/>
      <c r="I38" s="8"/>
      <c r="J38" s="8"/>
      <c r="K38" s="8"/>
      <c r="L38" s="8"/>
      <c r="M38" s="7">
        <f>AVERAGE(E38:F38,H38,J38:K38)</f>
        <v>414.8</v>
      </c>
      <c r="N38" s="8">
        <f>SUM(E38:L38)</f>
        <v>414.8</v>
      </c>
      <c r="O38" s="7">
        <f t="shared" si="4"/>
        <v>414.8</v>
      </c>
    </row>
    <row r="39" spans="1:15" ht="18" customHeight="1">
      <c r="A39" s="6" t="s">
        <v>59</v>
      </c>
      <c r="B39" s="10" t="s">
        <v>75</v>
      </c>
      <c r="C39" s="10" t="s">
        <v>66</v>
      </c>
      <c r="D39" s="7">
        <v>417.42</v>
      </c>
      <c r="E39" s="8"/>
      <c r="F39" s="8"/>
      <c r="G39" s="8"/>
      <c r="H39" s="8"/>
      <c r="I39" s="8"/>
      <c r="J39" s="8"/>
      <c r="K39" s="8"/>
      <c r="L39" s="8"/>
      <c r="M39" s="7" t="e">
        <f>AVERAGE(E39:F39,H39,J39:K39)</f>
        <v>#DIV/0!</v>
      </c>
      <c r="N39" s="8">
        <f>SUM(E39:L39)</f>
        <v>0</v>
      </c>
      <c r="O39" s="7">
        <f t="shared" si="4"/>
        <v>417.42</v>
      </c>
    </row>
    <row r="40" spans="1:15" ht="18" customHeight="1">
      <c r="A40" s="6" t="s">
        <v>60</v>
      </c>
      <c r="B40" s="10" t="s">
        <v>76</v>
      </c>
      <c r="C40" s="10" t="s">
        <v>65</v>
      </c>
      <c r="D40" s="7">
        <v>407.8</v>
      </c>
      <c r="E40" s="8"/>
      <c r="F40" s="8"/>
      <c r="G40" s="8"/>
      <c r="H40" s="8"/>
      <c r="I40" s="8"/>
      <c r="J40" s="8"/>
      <c r="K40" s="8"/>
      <c r="L40" s="8"/>
      <c r="M40" s="7" t="e">
        <f>AVERAGE(E40:F40,H40,J40:K40)</f>
        <v>#DIV/0!</v>
      </c>
      <c r="N40" s="8">
        <f>SUM(E40:L40)</f>
        <v>0</v>
      </c>
      <c r="O40" s="7">
        <f t="shared" si="4"/>
        <v>407.8</v>
      </c>
    </row>
    <row r="41" spans="1:15" ht="18" customHeight="1">
      <c r="A41" s="6"/>
      <c r="B41" s="12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</row>
    <row r="42" spans="1:15" ht="18" customHeight="1">
      <c r="A42" s="6"/>
      <c r="B42" s="11" t="s">
        <v>49</v>
      </c>
      <c r="C42" s="11"/>
      <c r="D42" s="5" t="s">
        <v>46</v>
      </c>
      <c r="E42" s="6" t="s">
        <v>86</v>
      </c>
      <c r="F42" s="6" t="s">
        <v>87</v>
      </c>
      <c r="G42" s="6" t="s">
        <v>42</v>
      </c>
      <c r="H42" s="6" t="s">
        <v>88</v>
      </c>
      <c r="I42" s="6" t="s">
        <v>43</v>
      </c>
      <c r="J42" s="6" t="s">
        <v>89</v>
      </c>
      <c r="K42" s="6" t="s">
        <v>90</v>
      </c>
      <c r="L42" s="6" t="s">
        <v>44</v>
      </c>
      <c r="M42" s="5" t="s">
        <v>91</v>
      </c>
      <c r="N42" s="4" t="s">
        <v>41</v>
      </c>
      <c r="O42" s="5" t="s">
        <v>45</v>
      </c>
    </row>
    <row r="43" spans="1:15" ht="18" customHeight="1">
      <c r="A43" s="6" t="s">
        <v>53</v>
      </c>
      <c r="B43" s="10" t="s">
        <v>5</v>
      </c>
      <c r="C43" s="10" t="s">
        <v>68</v>
      </c>
      <c r="D43" s="7">
        <v>423.73</v>
      </c>
      <c r="E43" s="8">
        <v>422</v>
      </c>
      <c r="F43" s="8"/>
      <c r="G43" s="8"/>
      <c r="H43" s="8"/>
      <c r="I43" s="8"/>
      <c r="J43" s="8"/>
      <c r="K43" s="8"/>
      <c r="L43" s="8"/>
      <c r="M43" s="7">
        <f>AVERAGE(E43:F43,H43,J43:K43)</f>
        <v>422</v>
      </c>
      <c r="N43" s="8">
        <f>SUM(E43:L43)</f>
        <v>422</v>
      </c>
      <c r="O43" s="7">
        <f t="shared" ref="O43:O48" si="5">IF(N43=0,D43,AVERAGE(E43:L43))</f>
        <v>422</v>
      </c>
    </row>
    <row r="44" spans="1:15" ht="18" customHeight="1">
      <c r="A44" s="6" t="s">
        <v>54</v>
      </c>
      <c r="B44" s="10" t="s">
        <v>18</v>
      </c>
      <c r="C44" s="10" t="s">
        <v>68</v>
      </c>
      <c r="D44" s="7">
        <v>417.23</v>
      </c>
      <c r="E44" s="8">
        <v>419.9</v>
      </c>
      <c r="F44" s="8"/>
      <c r="G44" s="8"/>
      <c r="H44" s="8"/>
      <c r="I44" s="8"/>
      <c r="J44" s="8"/>
      <c r="K44" s="8"/>
      <c r="L44" s="8"/>
      <c r="M44" s="7">
        <f>AVERAGE(E44:F44,H44,J44:K44)</f>
        <v>419.9</v>
      </c>
      <c r="N44" s="8">
        <f>SUM(E44:L44)</f>
        <v>419.9</v>
      </c>
      <c r="O44" s="7">
        <f t="shared" si="5"/>
        <v>419.9</v>
      </c>
    </row>
    <row r="45" spans="1:15" ht="18" customHeight="1">
      <c r="A45" s="6" t="s">
        <v>55</v>
      </c>
      <c r="B45" s="10" t="s">
        <v>20</v>
      </c>
      <c r="C45" s="10" t="s">
        <v>67</v>
      </c>
      <c r="D45" s="7">
        <v>417.1</v>
      </c>
      <c r="E45" s="8">
        <v>418.4</v>
      </c>
      <c r="F45" s="8"/>
      <c r="G45" s="8"/>
      <c r="H45" s="8"/>
      <c r="I45" s="8"/>
      <c r="J45" s="8"/>
      <c r="K45" s="8"/>
      <c r="L45" s="8"/>
      <c r="M45" s="7">
        <f>AVERAGE(E45:F45,H45,J45:K45)</f>
        <v>418.4</v>
      </c>
      <c r="N45" s="8">
        <f>SUM(E45:L45)</f>
        <v>418.4</v>
      </c>
      <c r="O45" s="7">
        <f t="shared" si="5"/>
        <v>418.4</v>
      </c>
    </row>
    <row r="46" spans="1:15" ht="18" customHeight="1">
      <c r="A46" s="6" t="s">
        <v>56</v>
      </c>
      <c r="B46" s="10" t="s">
        <v>19</v>
      </c>
      <c r="C46" s="10" t="s">
        <v>69</v>
      </c>
      <c r="D46" s="7">
        <v>419.37</v>
      </c>
      <c r="E46" s="8">
        <v>412.5</v>
      </c>
      <c r="F46" s="8"/>
      <c r="G46" s="8"/>
      <c r="H46" s="8"/>
      <c r="I46" s="8"/>
      <c r="J46" s="8"/>
      <c r="K46" s="8"/>
      <c r="L46" s="8"/>
      <c r="M46" s="7">
        <f>AVERAGE(E46:F46,H46,J46:K46)</f>
        <v>412.5</v>
      </c>
      <c r="N46" s="8">
        <f>SUM(E46:L46)</f>
        <v>412.5</v>
      </c>
      <c r="O46" s="7">
        <f t="shared" si="5"/>
        <v>412.5</v>
      </c>
    </row>
    <row r="47" spans="1:15" ht="18" customHeight="1">
      <c r="A47" s="6" t="s">
        <v>57</v>
      </c>
      <c r="B47" s="10" t="s">
        <v>85</v>
      </c>
      <c r="C47" s="10" t="s">
        <v>66</v>
      </c>
      <c r="D47" s="7">
        <v>410.03</v>
      </c>
      <c r="E47" s="8">
        <v>397.3</v>
      </c>
      <c r="F47" s="8"/>
      <c r="G47" s="8"/>
      <c r="H47" s="8"/>
      <c r="I47" s="8"/>
      <c r="J47" s="8"/>
      <c r="K47" s="8"/>
      <c r="L47" s="8"/>
      <c r="M47" s="7">
        <f>AVERAGE(E47:F47,H47,J47:K47)</f>
        <v>397.3</v>
      </c>
      <c r="N47" s="8">
        <f>SUM(E47:L47)</f>
        <v>397.3</v>
      </c>
      <c r="O47" s="7">
        <f t="shared" si="5"/>
        <v>397.3</v>
      </c>
    </row>
    <row r="48" spans="1:15" ht="18" customHeight="1">
      <c r="A48" s="6" t="s">
        <v>58</v>
      </c>
      <c r="B48" s="10" t="s">
        <v>72</v>
      </c>
      <c r="C48" s="10" t="s">
        <v>66</v>
      </c>
      <c r="D48" s="7">
        <v>405.3</v>
      </c>
      <c r="E48" s="8"/>
      <c r="F48" s="8"/>
      <c r="G48" s="8"/>
      <c r="H48" s="8"/>
      <c r="I48" s="8"/>
      <c r="J48" s="8"/>
      <c r="K48" s="8"/>
      <c r="L48" s="8"/>
      <c r="M48" s="7" t="e">
        <f>AVERAGE(E48:F48,H48,J48:K48)</f>
        <v>#DIV/0!</v>
      </c>
      <c r="N48" s="8">
        <f>SUM(E48:L48)</f>
        <v>0</v>
      </c>
      <c r="O48" s="7">
        <f t="shared" si="5"/>
        <v>405.3</v>
      </c>
    </row>
    <row r="49" spans="1:15" ht="18" customHeight="1">
      <c r="A49" s="6" t="s">
        <v>59</v>
      </c>
      <c r="B49" s="12"/>
      <c r="C49" s="12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4"/>
    </row>
    <row r="50" spans="1:15" ht="18" customHeight="1">
      <c r="A50" s="6"/>
      <c r="B50" s="9" t="s">
        <v>48</v>
      </c>
      <c r="C50" s="9"/>
      <c r="D50" s="5" t="s">
        <v>46</v>
      </c>
      <c r="E50" s="6" t="s">
        <v>86</v>
      </c>
      <c r="F50" s="6" t="s">
        <v>87</v>
      </c>
      <c r="G50" s="6" t="s">
        <v>42</v>
      </c>
      <c r="H50" s="6" t="s">
        <v>88</v>
      </c>
      <c r="I50" s="6" t="s">
        <v>43</v>
      </c>
      <c r="J50" s="6" t="s">
        <v>89</v>
      </c>
      <c r="K50" s="6" t="s">
        <v>90</v>
      </c>
      <c r="L50" s="6" t="s">
        <v>44</v>
      </c>
      <c r="M50" s="5" t="s">
        <v>91</v>
      </c>
      <c r="N50" s="4" t="s">
        <v>41</v>
      </c>
      <c r="O50" s="5" t="s">
        <v>45</v>
      </c>
    </row>
    <row r="51" spans="1:15" ht="18" customHeight="1">
      <c r="A51" s="6" t="s">
        <v>53</v>
      </c>
      <c r="B51" s="10" t="s">
        <v>15</v>
      </c>
      <c r="C51" s="10" t="s">
        <v>65</v>
      </c>
      <c r="D51" s="7">
        <v>421.27</v>
      </c>
      <c r="E51" s="8">
        <v>421.8</v>
      </c>
      <c r="F51" s="8"/>
      <c r="G51" s="8"/>
      <c r="H51" s="8"/>
      <c r="I51" s="8"/>
      <c r="J51" s="8"/>
      <c r="K51" s="8"/>
      <c r="L51" s="8"/>
      <c r="M51" s="7">
        <f>AVERAGE(E51:F51,H51,J51:K51)</f>
        <v>421.8</v>
      </c>
      <c r="N51" s="8">
        <f>SUM(E51:L51)</f>
        <v>421.8</v>
      </c>
      <c r="O51" s="7">
        <f t="shared" ref="O51:O59" si="6">IF(N51=0,D51,AVERAGE(E51:L51))</f>
        <v>421.8</v>
      </c>
    </row>
    <row r="52" spans="1:15" ht="18" customHeight="1">
      <c r="A52" s="6" t="s">
        <v>54</v>
      </c>
      <c r="B52" s="10" t="s">
        <v>16</v>
      </c>
      <c r="C52" s="10" t="s">
        <v>65</v>
      </c>
      <c r="D52" s="7">
        <v>420.8</v>
      </c>
      <c r="E52" s="8">
        <v>421.8</v>
      </c>
      <c r="F52" s="8"/>
      <c r="G52" s="8"/>
      <c r="H52" s="8"/>
      <c r="I52" s="8"/>
      <c r="J52" s="8"/>
      <c r="K52" s="8"/>
      <c r="L52" s="8"/>
      <c r="M52" s="7">
        <f>AVERAGE(E52:F52,H52,J52:K52)</f>
        <v>421.8</v>
      </c>
      <c r="N52" s="8">
        <f>SUM(E52:L52)</f>
        <v>421.8</v>
      </c>
      <c r="O52" s="7">
        <f t="shared" si="6"/>
        <v>421.8</v>
      </c>
    </row>
    <row r="53" spans="1:15" ht="18" customHeight="1">
      <c r="A53" s="6" t="s">
        <v>55</v>
      </c>
      <c r="B53" s="10" t="s">
        <v>23</v>
      </c>
      <c r="C53" s="10" t="s">
        <v>66</v>
      </c>
      <c r="D53" s="7">
        <v>418.3</v>
      </c>
      <c r="E53" s="8">
        <v>420.5</v>
      </c>
      <c r="F53" s="8"/>
      <c r="G53" s="8"/>
      <c r="H53" s="8"/>
      <c r="I53" s="8"/>
      <c r="J53" s="8"/>
      <c r="K53" s="8"/>
      <c r="L53" s="8"/>
      <c r="M53" s="7">
        <f>AVERAGE(E53:F53,H53,J53:K53)</f>
        <v>420.5</v>
      </c>
      <c r="N53" s="8">
        <f>SUM(E53:L53)</f>
        <v>420.5</v>
      </c>
      <c r="O53" s="7">
        <f t="shared" si="6"/>
        <v>420.5</v>
      </c>
    </row>
    <row r="54" spans="1:15" ht="18" customHeight="1">
      <c r="A54" s="6" t="s">
        <v>56</v>
      </c>
      <c r="B54" s="10" t="s">
        <v>13</v>
      </c>
      <c r="C54" s="10" t="s">
        <v>65</v>
      </c>
      <c r="D54" s="7">
        <v>417.07</v>
      </c>
      <c r="E54" s="8">
        <v>420.1</v>
      </c>
      <c r="F54" s="8"/>
      <c r="G54" s="8"/>
      <c r="H54" s="8"/>
      <c r="I54" s="8"/>
      <c r="J54" s="8"/>
      <c r="K54" s="8"/>
      <c r="L54" s="8"/>
      <c r="M54" s="7">
        <f>AVERAGE(E54:F54,H54,J54:K54)</f>
        <v>420.1</v>
      </c>
      <c r="N54" s="8">
        <f>SUM(E54:L54)</f>
        <v>420.1</v>
      </c>
      <c r="O54" s="7">
        <f t="shared" si="6"/>
        <v>420.1</v>
      </c>
    </row>
    <row r="55" spans="1:15" ht="18" customHeight="1">
      <c r="A55" s="6" t="s">
        <v>57</v>
      </c>
      <c r="B55" s="10" t="s">
        <v>24</v>
      </c>
      <c r="C55" s="10" t="s">
        <v>66</v>
      </c>
      <c r="D55" s="7">
        <v>412.5</v>
      </c>
      <c r="E55" s="8">
        <v>413</v>
      </c>
      <c r="F55" s="8"/>
      <c r="G55" s="8"/>
      <c r="H55" s="8"/>
      <c r="I55" s="8"/>
      <c r="J55" s="8"/>
      <c r="K55" s="8"/>
      <c r="L55" s="8"/>
      <c r="M55" s="7">
        <f>AVERAGE(E55:F55,H55,J55:K55)</f>
        <v>413</v>
      </c>
      <c r="N55" s="8">
        <f>SUM(E55:L55)</f>
        <v>413</v>
      </c>
      <c r="O55" s="7">
        <f t="shared" si="6"/>
        <v>413</v>
      </c>
    </row>
    <row r="56" spans="1:15" ht="18" customHeight="1">
      <c r="A56" s="6" t="s">
        <v>58</v>
      </c>
      <c r="B56" s="10" t="s">
        <v>17</v>
      </c>
      <c r="C56" s="10" t="s">
        <v>66</v>
      </c>
      <c r="D56" s="7">
        <v>415.37</v>
      </c>
      <c r="E56" s="8">
        <v>411.8</v>
      </c>
      <c r="F56" s="8"/>
      <c r="G56" s="8"/>
      <c r="H56" s="8"/>
      <c r="I56" s="8"/>
      <c r="J56" s="8"/>
      <c r="K56" s="8"/>
      <c r="L56" s="8"/>
      <c r="M56" s="7">
        <f>AVERAGE(E56:F56,H56,J56:K56)</f>
        <v>411.8</v>
      </c>
      <c r="N56" s="8">
        <f>SUM(E56:L56)</f>
        <v>411.8</v>
      </c>
      <c r="O56" s="7">
        <f t="shared" si="6"/>
        <v>411.8</v>
      </c>
    </row>
    <row r="57" spans="1:15" ht="18" customHeight="1">
      <c r="A57" s="6" t="s">
        <v>59</v>
      </c>
      <c r="B57" s="10" t="s">
        <v>32</v>
      </c>
      <c r="C57" s="10" t="s">
        <v>67</v>
      </c>
      <c r="D57" s="7">
        <v>416.97</v>
      </c>
      <c r="E57" s="8"/>
      <c r="F57" s="8"/>
      <c r="G57" s="8"/>
      <c r="H57" s="8"/>
      <c r="I57" s="8"/>
      <c r="J57" s="8"/>
      <c r="K57" s="8"/>
      <c r="L57" s="8"/>
      <c r="M57" s="7" t="e">
        <f>AVERAGE(E57:F57,H57,J57:K57)</f>
        <v>#DIV/0!</v>
      </c>
      <c r="N57" s="8">
        <f>SUM(E57:L57)</f>
        <v>0</v>
      </c>
      <c r="O57" s="7">
        <f t="shared" si="6"/>
        <v>416.97</v>
      </c>
    </row>
    <row r="58" spans="1:15" ht="18" customHeight="1">
      <c r="A58" s="6" t="s">
        <v>60</v>
      </c>
      <c r="B58" s="10" t="s">
        <v>73</v>
      </c>
      <c r="C58" s="10" t="s">
        <v>67</v>
      </c>
      <c r="D58" s="7">
        <v>391.9</v>
      </c>
      <c r="E58" s="8"/>
      <c r="F58" s="8"/>
      <c r="G58" s="8"/>
      <c r="H58" s="8"/>
      <c r="I58" s="8"/>
      <c r="J58" s="8"/>
      <c r="K58" s="8"/>
      <c r="L58" s="8"/>
      <c r="M58" s="7" t="e">
        <f>AVERAGE(E58:F58,H58,J58:K58)</f>
        <v>#DIV/0!</v>
      </c>
      <c r="N58" s="8">
        <f>SUM(E58:L58)</f>
        <v>0</v>
      </c>
      <c r="O58" s="7">
        <f t="shared" si="6"/>
        <v>391.9</v>
      </c>
    </row>
    <row r="59" spans="1:15" ht="15" customHeight="1">
      <c r="A59" s="12" t="s">
        <v>74</v>
      </c>
      <c r="B59" s="10" t="s">
        <v>35</v>
      </c>
      <c r="C59" s="10" t="s">
        <v>67</v>
      </c>
      <c r="D59" s="7">
        <v>381.5</v>
      </c>
      <c r="E59" s="13"/>
      <c r="F59" s="13"/>
      <c r="G59" s="13"/>
      <c r="H59" s="13"/>
      <c r="I59" s="13"/>
      <c r="J59" s="13"/>
      <c r="K59" s="13"/>
      <c r="L59" s="13"/>
      <c r="M59" s="7" t="e">
        <f>AVERAGE(E59:F59,H59,J59:K59)</f>
        <v>#DIV/0!</v>
      </c>
      <c r="N59" s="8">
        <f>SUM(E59:L59)</f>
        <v>0</v>
      </c>
      <c r="O59" s="7">
        <f t="shared" si="6"/>
        <v>381.5</v>
      </c>
    </row>
    <row r="60" spans="1:15" ht="15" customHeight="1">
      <c r="A60" s="6"/>
      <c r="B60" s="12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4"/>
    </row>
    <row r="65" spans="1:15" ht="35.25">
      <c r="B65" s="19" t="s">
        <v>37</v>
      </c>
      <c r="C65" s="19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23.25">
      <c r="B66" s="20" t="s">
        <v>38</v>
      </c>
      <c r="C66" s="2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23.25">
      <c r="B67" s="20" t="s">
        <v>39</v>
      </c>
      <c r="C67" s="2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34.5" customHeight="1">
      <c r="B68" s="21" t="s">
        <v>63</v>
      </c>
      <c r="C68" s="2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30">
      <c r="A69" s="1"/>
      <c r="B69" s="22" t="s">
        <v>1</v>
      </c>
      <c r="C69" s="22"/>
      <c r="D69" s="2"/>
      <c r="E69" s="2"/>
      <c r="F69" s="2"/>
      <c r="G69" s="3"/>
      <c r="H69" s="3"/>
      <c r="I69" s="3"/>
      <c r="J69" s="2"/>
      <c r="K69" s="2"/>
      <c r="L69" s="2"/>
      <c r="M69" s="2"/>
      <c r="N69" s="2"/>
      <c r="O69" s="2"/>
    </row>
    <row r="70" spans="1:15" ht="18" customHeight="1">
      <c r="A70" s="15"/>
      <c r="B70" s="16" t="s">
        <v>62</v>
      </c>
      <c r="C70" s="16" t="s">
        <v>64</v>
      </c>
      <c r="D70" s="23" t="s">
        <v>40</v>
      </c>
      <c r="E70" s="25" t="s">
        <v>92</v>
      </c>
      <c r="F70" s="17"/>
      <c r="G70" s="18"/>
      <c r="H70" s="18"/>
      <c r="I70" s="18"/>
      <c r="J70" s="17"/>
      <c r="K70" s="17"/>
      <c r="L70" s="17"/>
      <c r="M70" s="23" t="s">
        <v>40</v>
      </c>
      <c r="N70" s="24" t="s">
        <v>71</v>
      </c>
      <c r="O70" s="23" t="s">
        <v>40</v>
      </c>
    </row>
    <row r="71" spans="1:15" ht="18" customHeight="1">
      <c r="A71" s="6"/>
      <c r="B71" s="9" t="s">
        <v>94</v>
      </c>
      <c r="C71" s="9"/>
      <c r="D71" s="5" t="s">
        <v>46</v>
      </c>
      <c r="E71" s="6" t="s">
        <v>86</v>
      </c>
      <c r="F71" s="6" t="s">
        <v>87</v>
      </c>
      <c r="G71" s="6" t="s">
        <v>42</v>
      </c>
      <c r="H71" s="6" t="s">
        <v>88</v>
      </c>
      <c r="I71" s="6" t="s">
        <v>43</v>
      </c>
      <c r="J71" s="6" t="s">
        <v>89</v>
      </c>
      <c r="K71" s="6" t="s">
        <v>90</v>
      </c>
      <c r="L71" s="6" t="s">
        <v>44</v>
      </c>
      <c r="M71" s="5" t="s">
        <v>91</v>
      </c>
      <c r="N71" s="4" t="s">
        <v>41</v>
      </c>
      <c r="O71" s="5" t="s">
        <v>45</v>
      </c>
    </row>
    <row r="72" spans="1:15" ht="18" customHeight="1">
      <c r="A72" s="6" t="s">
        <v>53</v>
      </c>
      <c r="B72" s="10" t="s">
        <v>80</v>
      </c>
      <c r="C72" s="10" t="s">
        <v>70</v>
      </c>
      <c r="D72" s="7">
        <v>413.14</v>
      </c>
      <c r="E72" s="8">
        <v>418.1</v>
      </c>
      <c r="F72" s="8"/>
      <c r="G72" s="8"/>
      <c r="H72" s="8"/>
      <c r="I72" s="8"/>
      <c r="J72" s="8"/>
      <c r="K72" s="8"/>
      <c r="L72" s="8"/>
      <c r="M72" s="7">
        <f>AVERAGE(E72:F72,H72,J72:K72)</f>
        <v>418.1</v>
      </c>
      <c r="N72" s="8">
        <f>SUM(E72:L72)</f>
        <v>418.1</v>
      </c>
      <c r="O72" s="5"/>
    </row>
    <row r="73" spans="1:15" ht="18" customHeight="1">
      <c r="A73" s="6" t="s">
        <v>54</v>
      </c>
      <c r="B73" s="10" t="s">
        <v>83</v>
      </c>
      <c r="C73" s="10" t="s">
        <v>70</v>
      </c>
      <c r="D73" s="7">
        <v>411.4</v>
      </c>
      <c r="E73" s="8">
        <v>407.8</v>
      </c>
      <c r="F73" s="8"/>
      <c r="G73" s="8"/>
      <c r="H73" s="8"/>
      <c r="I73" s="8"/>
      <c r="J73" s="8"/>
      <c r="K73" s="8"/>
      <c r="L73" s="8"/>
      <c r="M73" s="7">
        <f>AVERAGE(E73:F73,H73,J73:K73)</f>
        <v>407.8</v>
      </c>
      <c r="N73" s="8">
        <f>SUM(E73:L73)</f>
        <v>407.8</v>
      </c>
      <c r="O73" s="7">
        <f>IF(N73=0,D73,AVERAGE(E73:L73))</f>
        <v>407.8</v>
      </c>
    </row>
    <row r="74" spans="1:15" ht="18" customHeight="1">
      <c r="A74" s="6" t="s">
        <v>55</v>
      </c>
      <c r="B74" s="10" t="s">
        <v>97</v>
      </c>
      <c r="C74" s="10" t="s">
        <v>69</v>
      </c>
      <c r="D74" s="7">
        <v>408.7</v>
      </c>
      <c r="E74" s="8">
        <v>400.8</v>
      </c>
      <c r="F74" s="8"/>
      <c r="G74" s="8"/>
      <c r="H74" s="8"/>
      <c r="I74" s="8"/>
      <c r="J74" s="8"/>
      <c r="K74" s="8"/>
      <c r="L74" s="8"/>
      <c r="M74" s="7">
        <f>AVERAGE(E74:F74,H74,J74:K74)</f>
        <v>400.8</v>
      </c>
      <c r="N74" s="8">
        <f>SUM(E74:L74)</f>
        <v>400.8</v>
      </c>
      <c r="O74" s="7">
        <f>IF(N74=0,D74,AVERAGE(E74:L74))</f>
        <v>400.8</v>
      </c>
    </row>
    <row r="75" spans="1:15" ht="18" customHeight="1">
      <c r="A75" s="6"/>
      <c r="B75" s="10"/>
      <c r="C75" s="10"/>
      <c r="D75" s="7"/>
      <c r="E75" s="8"/>
      <c r="F75" s="8"/>
      <c r="G75" s="8"/>
      <c r="H75" s="8"/>
      <c r="I75" s="8"/>
      <c r="J75" s="8"/>
      <c r="K75" s="8"/>
      <c r="L75" s="8"/>
      <c r="M75" s="7"/>
      <c r="N75" s="8"/>
      <c r="O75" s="7"/>
    </row>
    <row r="76" spans="1:15" ht="18" customHeight="1">
      <c r="A76" s="6"/>
      <c r="B76" s="9" t="s">
        <v>95</v>
      </c>
      <c r="C76" s="9"/>
      <c r="D76" s="5" t="s">
        <v>46</v>
      </c>
      <c r="E76" s="6" t="s">
        <v>86</v>
      </c>
      <c r="F76" s="6" t="s">
        <v>87</v>
      </c>
      <c r="G76" s="6" t="s">
        <v>42</v>
      </c>
      <c r="H76" s="6" t="s">
        <v>88</v>
      </c>
      <c r="I76" s="6" t="s">
        <v>43</v>
      </c>
      <c r="J76" s="6" t="s">
        <v>89</v>
      </c>
      <c r="K76" s="6" t="s">
        <v>90</v>
      </c>
      <c r="L76" s="6" t="s">
        <v>44</v>
      </c>
      <c r="M76" s="5" t="s">
        <v>91</v>
      </c>
      <c r="N76" s="4" t="s">
        <v>41</v>
      </c>
      <c r="O76" s="5" t="s">
        <v>45</v>
      </c>
    </row>
    <row r="77" spans="1:15" ht="18" customHeight="1">
      <c r="A77" s="6" t="s">
        <v>53</v>
      </c>
      <c r="B77" s="10" t="s">
        <v>98</v>
      </c>
      <c r="C77" s="10" t="s">
        <v>70</v>
      </c>
      <c r="D77" s="7">
        <v>417.42</v>
      </c>
      <c r="E77" s="8">
        <v>412.4</v>
      </c>
      <c r="F77" s="8"/>
      <c r="G77" s="8"/>
      <c r="H77" s="8"/>
      <c r="I77" s="8"/>
      <c r="J77" s="8"/>
      <c r="K77" s="8"/>
      <c r="L77" s="8"/>
      <c r="M77" s="7">
        <f t="shared" ref="M77:M79" si="7">AVERAGE(E77:F77,H77,J77:K77)</f>
        <v>412.4</v>
      </c>
      <c r="N77" s="8">
        <f t="shared" ref="N77:N79" si="8">SUM(E77:L77)</f>
        <v>412.4</v>
      </c>
      <c r="O77" s="7">
        <f t="shared" ref="O77:O79" si="9">IF(N77=0,D77,AVERAGE(E77:L77))</f>
        <v>412.4</v>
      </c>
    </row>
    <row r="78" spans="1:15" ht="18" customHeight="1">
      <c r="A78" s="6" t="s">
        <v>54</v>
      </c>
      <c r="B78" s="10" t="s">
        <v>82</v>
      </c>
      <c r="C78" s="10" t="s">
        <v>69</v>
      </c>
      <c r="D78" s="7">
        <v>414.7</v>
      </c>
      <c r="E78" s="8">
        <v>411.4</v>
      </c>
      <c r="F78" s="8"/>
      <c r="G78" s="8"/>
      <c r="H78" s="8"/>
      <c r="I78" s="8"/>
      <c r="J78" s="8"/>
      <c r="K78" s="8"/>
      <c r="L78" s="8"/>
      <c r="M78" s="7">
        <f t="shared" si="7"/>
        <v>411.4</v>
      </c>
      <c r="N78" s="8">
        <f t="shared" si="8"/>
        <v>411.4</v>
      </c>
      <c r="O78" s="7">
        <f t="shared" si="9"/>
        <v>411.4</v>
      </c>
    </row>
    <row r="79" spans="1:15" ht="18" customHeight="1">
      <c r="A79" s="6" t="s">
        <v>55</v>
      </c>
      <c r="B79" s="10" t="s">
        <v>84</v>
      </c>
      <c r="C79" s="10" t="s">
        <v>68</v>
      </c>
      <c r="D79" s="7">
        <v>413.53</v>
      </c>
      <c r="E79" s="8">
        <v>400.9</v>
      </c>
      <c r="F79" s="8"/>
      <c r="G79" s="8"/>
      <c r="H79" s="8"/>
      <c r="I79" s="8"/>
      <c r="J79" s="8"/>
      <c r="K79" s="8"/>
      <c r="L79" s="8"/>
      <c r="M79" s="7">
        <f t="shared" si="7"/>
        <v>400.9</v>
      </c>
      <c r="N79" s="8">
        <f t="shared" si="8"/>
        <v>400.9</v>
      </c>
      <c r="O79" s="7">
        <f t="shared" si="9"/>
        <v>400.9</v>
      </c>
    </row>
    <row r="80" spans="1:15" ht="18" customHeight="1">
      <c r="A80" s="6"/>
      <c r="B80" s="12"/>
      <c r="C80" s="1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4"/>
    </row>
    <row r="81" spans="1:15" ht="18" customHeight="1">
      <c r="A81" s="6"/>
      <c r="B81" s="11" t="s">
        <v>96</v>
      </c>
      <c r="C81" s="11"/>
      <c r="D81" s="5" t="s">
        <v>46</v>
      </c>
      <c r="E81" s="6" t="s">
        <v>86</v>
      </c>
      <c r="F81" s="6" t="s">
        <v>87</v>
      </c>
      <c r="G81" s="6" t="s">
        <v>42</v>
      </c>
      <c r="H81" s="6" t="s">
        <v>88</v>
      </c>
      <c r="I81" s="6" t="s">
        <v>43</v>
      </c>
      <c r="J81" s="6" t="s">
        <v>89</v>
      </c>
      <c r="K81" s="6" t="s">
        <v>90</v>
      </c>
      <c r="L81" s="6" t="s">
        <v>44</v>
      </c>
      <c r="M81" s="5" t="s">
        <v>91</v>
      </c>
      <c r="N81" s="4" t="s">
        <v>41</v>
      </c>
      <c r="O81" s="5" t="s">
        <v>45</v>
      </c>
    </row>
    <row r="82" spans="1:15" ht="18" customHeight="1">
      <c r="A82" s="6" t="s">
        <v>53</v>
      </c>
      <c r="B82" s="10" t="s">
        <v>79</v>
      </c>
      <c r="C82" s="10" t="s">
        <v>70</v>
      </c>
      <c r="D82" s="7">
        <v>423.73</v>
      </c>
      <c r="E82" s="8">
        <v>418.9</v>
      </c>
      <c r="F82" s="8"/>
      <c r="G82" s="8"/>
      <c r="H82" s="8"/>
      <c r="I82" s="8"/>
      <c r="J82" s="8"/>
      <c r="K82" s="8"/>
      <c r="L82" s="8"/>
      <c r="M82" s="7">
        <f t="shared" ref="M82:M84" si="10">AVERAGE(E82:F82,H82,J82:K82)</f>
        <v>418.9</v>
      </c>
      <c r="N82" s="8">
        <f t="shared" ref="N82:N84" si="11">SUM(E82:L82)</f>
        <v>418.9</v>
      </c>
      <c r="O82" s="7">
        <f t="shared" ref="O82:O84" si="12">IF(N82=0,D82,AVERAGE(E82:L82))</f>
        <v>418.9</v>
      </c>
    </row>
    <row r="83" spans="1:15" ht="18" customHeight="1">
      <c r="A83" s="6" t="s">
        <v>54</v>
      </c>
      <c r="B83" s="10" t="s">
        <v>78</v>
      </c>
      <c r="C83" s="10" t="s">
        <v>70</v>
      </c>
      <c r="D83" s="7">
        <v>419.37</v>
      </c>
      <c r="E83" s="8">
        <v>414</v>
      </c>
      <c r="F83" s="8"/>
      <c r="G83" s="8"/>
      <c r="H83" s="8"/>
      <c r="I83" s="8"/>
      <c r="J83" s="8"/>
      <c r="K83" s="8"/>
      <c r="L83" s="8"/>
      <c r="M83" s="7">
        <f t="shared" si="10"/>
        <v>414</v>
      </c>
      <c r="N83" s="8">
        <f t="shared" si="11"/>
        <v>414</v>
      </c>
      <c r="O83" s="7">
        <f t="shared" si="12"/>
        <v>414</v>
      </c>
    </row>
    <row r="84" spans="1:15" ht="18" customHeight="1">
      <c r="A84" s="6" t="s">
        <v>55</v>
      </c>
      <c r="B84" s="10" t="s">
        <v>81</v>
      </c>
      <c r="C84" s="10" t="s">
        <v>68</v>
      </c>
      <c r="D84" s="7">
        <v>417.23</v>
      </c>
      <c r="E84" s="8">
        <v>406.9</v>
      </c>
      <c r="F84" s="8"/>
      <c r="G84" s="8"/>
      <c r="H84" s="8"/>
      <c r="I84" s="8"/>
      <c r="J84" s="8"/>
      <c r="K84" s="8"/>
      <c r="L84" s="8"/>
      <c r="M84" s="7">
        <f t="shared" si="10"/>
        <v>406.9</v>
      </c>
      <c r="N84" s="8">
        <f t="shared" si="11"/>
        <v>406.9</v>
      </c>
      <c r="O84" s="7">
        <f t="shared" si="12"/>
        <v>406.9</v>
      </c>
    </row>
    <row r="85" spans="1:15" ht="18" customHeight="1">
      <c r="A85" s="12" t="s">
        <v>61</v>
      </c>
      <c r="B85" s="12"/>
      <c r="C85" s="12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</row>
  </sheetData>
  <printOptions horizontalCentered="1"/>
  <pageMargins left="0.39370078740157483" right="0.39370078740157483" top="0.39370078740157483" bottom="0.39370078740157483" header="0.39370078740157483" footer="0.19685039370078741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Schnitt A4h</vt:lpstr>
      <vt:lpstr>Schnitt A4h (2)</vt:lpstr>
      <vt:lpstr>'Schnitt A4h'!Druckbereich</vt:lpstr>
      <vt:lpstr>'Schnitt A4h (2)'!Druckbereich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EGons</dc:creator>
  <cp:lastModifiedBy>Besitzer</cp:lastModifiedBy>
  <cp:lastPrinted>2019-04-28T08:23:28Z</cp:lastPrinted>
  <dcterms:created xsi:type="dcterms:W3CDTF">2003-01-21T10:36:06Z</dcterms:created>
  <dcterms:modified xsi:type="dcterms:W3CDTF">2019-10-05T18:01:19Z</dcterms:modified>
</cp:coreProperties>
</file>