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rahbe\Documents\Jugend - Bundesliga 2021\"/>
    </mc:Choice>
  </mc:AlternateContent>
  <xr:revisionPtr revIDLastSave="0" documentId="13_ncr:1_{1C6EE0B1-41EC-4FA5-B92D-710384A392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-05-09" sheetId="1" r:id="rId1"/>
    <sheet name="2020-10-03" sheetId="5" r:id="rId2"/>
  </sheets>
  <definedNames>
    <definedName name="_xlnm.Print_Area" localSheetId="0">'2020-05-09'!$A$1:$S$62</definedName>
    <definedName name="_xlnm.Print_Area" localSheetId="1">'2020-10-03'!$A$1:$S$53</definedName>
    <definedName name="_xlnm.Print_Titles" localSheetId="0">'2020-05-09'!$1:$5</definedName>
    <definedName name="_xlnm.Print_Titles" localSheetId="1">'2020-10-03'!$1:$5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3" i="1" l="1"/>
  <c r="H80" i="1"/>
  <c r="H46" i="1"/>
  <c r="N339" i="5" l="1"/>
  <c r="M339" i="5"/>
  <c r="L339" i="5"/>
  <c r="K339" i="5"/>
  <c r="J339" i="5"/>
  <c r="I339" i="5"/>
  <c r="H339" i="5"/>
  <c r="G339" i="5"/>
  <c r="F339" i="5"/>
  <c r="N337" i="5"/>
  <c r="R336" i="5" s="1"/>
  <c r="M337" i="5"/>
  <c r="L337" i="5"/>
  <c r="K337" i="5"/>
  <c r="J337" i="5"/>
  <c r="I337" i="5"/>
  <c r="H337" i="5"/>
  <c r="G337" i="5"/>
  <c r="F337" i="5"/>
  <c r="N335" i="5"/>
  <c r="M335" i="5"/>
  <c r="L335" i="5"/>
  <c r="K335" i="5"/>
  <c r="J335" i="5"/>
  <c r="I335" i="5"/>
  <c r="H335" i="5"/>
  <c r="G335" i="5"/>
  <c r="F335" i="5"/>
  <c r="C332" i="5"/>
  <c r="N329" i="5"/>
  <c r="M329" i="5"/>
  <c r="L329" i="5"/>
  <c r="K329" i="5"/>
  <c r="J329" i="5"/>
  <c r="I329" i="5"/>
  <c r="H329" i="5"/>
  <c r="G329" i="5"/>
  <c r="F329" i="5"/>
  <c r="N327" i="5"/>
  <c r="M327" i="5"/>
  <c r="L327" i="5"/>
  <c r="R326" i="5" s="1"/>
  <c r="K327" i="5"/>
  <c r="J327" i="5"/>
  <c r="I327" i="5"/>
  <c r="H327" i="5"/>
  <c r="G327" i="5"/>
  <c r="F327" i="5"/>
  <c r="N325" i="5"/>
  <c r="M325" i="5"/>
  <c r="L325" i="5"/>
  <c r="K325" i="5"/>
  <c r="J325" i="5"/>
  <c r="I325" i="5"/>
  <c r="H325" i="5"/>
  <c r="G325" i="5"/>
  <c r="F325" i="5"/>
  <c r="B324" i="5"/>
  <c r="P319" i="5"/>
  <c r="O319" i="5"/>
  <c r="N319" i="5"/>
  <c r="M319" i="5"/>
  <c r="G319" i="5"/>
  <c r="F319" i="5"/>
  <c r="E319" i="5"/>
  <c r="D319" i="5"/>
  <c r="I318" i="5" s="1"/>
  <c r="L318" i="5"/>
  <c r="H318" i="5"/>
  <c r="P317" i="5"/>
  <c r="O317" i="5"/>
  <c r="K316" i="5" s="1"/>
  <c r="N317" i="5"/>
  <c r="M317" i="5"/>
  <c r="G317" i="5"/>
  <c r="F317" i="5"/>
  <c r="E317" i="5"/>
  <c r="D317" i="5"/>
  <c r="L316" i="5"/>
  <c r="H316" i="5"/>
  <c r="P315" i="5"/>
  <c r="O315" i="5"/>
  <c r="N315" i="5"/>
  <c r="M315" i="5"/>
  <c r="K314" i="5" s="1"/>
  <c r="G315" i="5"/>
  <c r="F315" i="5"/>
  <c r="E315" i="5"/>
  <c r="D315" i="5"/>
  <c r="L314" i="5"/>
  <c r="I314" i="5"/>
  <c r="B314" i="5"/>
  <c r="B316" i="5" s="1"/>
  <c r="B318" i="5" s="1"/>
  <c r="P313" i="5"/>
  <c r="O313" i="5"/>
  <c r="N313" i="5"/>
  <c r="M313" i="5"/>
  <c r="K312" i="5" s="1"/>
  <c r="G313" i="5"/>
  <c r="F313" i="5"/>
  <c r="E313" i="5"/>
  <c r="D313" i="5"/>
  <c r="I312" i="5" s="1"/>
  <c r="R312" i="5"/>
  <c r="R314" i="5" s="1"/>
  <c r="R316" i="5" s="1"/>
  <c r="R318" i="5" s="1"/>
  <c r="L312" i="5"/>
  <c r="H312" i="5"/>
  <c r="H320" i="5" s="1"/>
  <c r="N307" i="5"/>
  <c r="I307" i="5"/>
  <c r="N305" i="5"/>
  <c r="M305" i="5"/>
  <c r="B304" i="5" s="1"/>
  <c r="L305" i="5"/>
  <c r="K305" i="5"/>
  <c r="J305" i="5"/>
  <c r="I305" i="5"/>
  <c r="H305" i="5"/>
  <c r="G305" i="5"/>
  <c r="F305" i="5"/>
  <c r="N303" i="5"/>
  <c r="R302" i="5" s="1"/>
  <c r="M303" i="5"/>
  <c r="L303" i="5"/>
  <c r="K303" i="5"/>
  <c r="J303" i="5"/>
  <c r="I303" i="5"/>
  <c r="H303" i="5"/>
  <c r="G303" i="5"/>
  <c r="F303" i="5"/>
  <c r="N301" i="5"/>
  <c r="R300" i="5" s="1"/>
  <c r="M301" i="5"/>
  <c r="L301" i="5"/>
  <c r="K301" i="5"/>
  <c r="J301" i="5"/>
  <c r="I301" i="5"/>
  <c r="H301" i="5"/>
  <c r="G301" i="5"/>
  <c r="F301" i="5"/>
  <c r="N296" i="5"/>
  <c r="M296" i="5"/>
  <c r="L296" i="5"/>
  <c r="K296" i="5"/>
  <c r="J296" i="5"/>
  <c r="I296" i="5"/>
  <c r="H296" i="5"/>
  <c r="G296" i="5"/>
  <c r="F296" i="5"/>
  <c r="N294" i="5"/>
  <c r="R293" i="5" s="1"/>
  <c r="M294" i="5"/>
  <c r="L294" i="5"/>
  <c r="K294" i="5"/>
  <c r="J294" i="5"/>
  <c r="I294" i="5"/>
  <c r="H294" i="5"/>
  <c r="G294" i="5"/>
  <c r="F294" i="5"/>
  <c r="N292" i="5"/>
  <c r="M292" i="5"/>
  <c r="L292" i="5"/>
  <c r="K292" i="5"/>
  <c r="B291" i="5" s="1"/>
  <c r="J292" i="5"/>
  <c r="I292" i="5"/>
  <c r="H292" i="5"/>
  <c r="G292" i="5"/>
  <c r="F292" i="5"/>
  <c r="P286" i="5"/>
  <c r="O286" i="5"/>
  <c r="N286" i="5"/>
  <c r="M286" i="5"/>
  <c r="G286" i="5"/>
  <c r="F286" i="5"/>
  <c r="E286" i="5"/>
  <c r="D286" i="5"/>
  <c r="I285" i="5" s="1"/>
  <c r="L285" i="5"/>
  <c r="H285" i="5"/>
  <c r="P284" i="5"/>
  <c r="O284" i="5"/>
  <c r="N284" i="5"/>
  <c r="M284" i="5"/>
  <c r="G284" i="5"/>
  <c r="F284" i="5"/>
  <c r="E284" i="5"/>
  <c r="D284" i="5"/>
  <c r="I283" i="5" s="1"/>
  <c r="L283" i="5"/>
  <c r="H283" i="5"/>
  <c r="B283" i="5"/>
  <c r="B285" i="5" s="1"/>
  <c r="P282" i="5"/>
  <c r="O282" i="5"/>
  <c r="N282" i="5"/>
  <c r="M282" i="5"/>
  <c r="K281" i="5" s="1"/>
  <c r="G282" i="5"/>
  <c r="F282" i="5"/>
  <c r="E282" i="5"/>
  <c r="D282" i="5"/>
  <c r="L281" i="5"/>
  <c r="B281" i="5"/>
  <c r="P280" i="5"/>
  <c r="O280" i="5"/>
  <c r="N280" i="5"/>
  <c r="K279" i="5" s="1"/>
  <c r="M280" i="5"/>
  <c r="G280" i="5"/>
  <c r="F280" i="5"/>
  <c r="E280" i="5"/>
  <c r="D280" i="5"/>
  <c r="R279" i="5"/>
  <c r="R281" i="5" s="1"/>
  <c r="R283" i="5" s="1"/>
  <c r="R285" i="5" s="1"/>
  <c r="L279" i="5"/>
  <c r="H279" i="5"/>
  <c r="N272" i="5"/>
  <c r="M272" i="5"/>
  <c r="L272" i="5"/>
  <c r="K272" i="5"/>
  <c r="J272" i="5"/>
  <c r="I272" i="5"/>
  <c r="H272" i="5"/>
  <c r="G272" i="5"/>
  <c r="F272" i="5"/>
  <c r="N270" i="5"/>
  <c r="M270" i="5"/>
  <c r="L270" i="5"/>
  <c r="K270" i="5"/>
  <c r="J270" i="5"/>
  <c r="I270" i="5"/>
  <c r="H270" i="5"/>
  <c r="G270" i="5"/>
  <c r="F270" i="5"/>
  <c r="N268" i="5"/>
  <c r="M268" i="5"/>
  <c r="L268" i="5"/>
  <c r="R267" i="5" s="1"/>
  <c r="K268" i="5"/>
  <c r="J268" i="5"/>
  <c r="I268" i="5"/>
  <c r="H268" i="5"/>
  <c r="G268" i="5"/>
  <c r="F268" i="5"/>
  <c r="C265" i="5"/>
  <c r="N262" i="5"/>
  <c r="R261" i="5" s="1"/>
  <c r="M262" i="5"/>
  <c r="L262" i="5"/>
  <c r="K262" i="5"/>
  <c r="J262" i="5"/>
  <c r="I262" i="5"/>
  <c r="H262" i="5"/>
  <c r="G262" i="5"/>
  <c r="F262" i="5"/>
  <c r="B261" i="5"/>
  <c r="N260" i="5"/>
  <c r="M260" i="5"/>
  <c r="L260" i="5"/>
  <c r="K260" i="5"/>
  <c r="J260" i="5"/>
  <c r="I260" i="5"/>
  <c r="H260" i="5"/>
  <c r="G260" i="5"/>
  <c r="F260" i="5"/>
  <c r="N258" i="5"/>
  <c r="M258" i="5"/>
  <c r="L258" i="5"/>
  <c r="K258" i="5"/>
  <c r="J258" i="5"/>
  <c r="I258" i="5"/>
  <c r="H258" i="5"/>
  <c r="B257" i="5" s="1"/>
  <c r="G258" i="5"/>
  <c r="F258" i="5"/>
  <c r="P252" i="5"/>
  <c r="O252" i="5"/>
  <c r="N252" i="5"/>
  <c r="M252" i="5"/>
  <c r="K251" i="5" s="1"/>
  <c r="G252" i="5"/>
  <c r="F252" i="5"/>
  <c r="I251" i="5" s="1"/>
  <c r="E252" i="5"/>
  <c r="D252" i="5"/>
  <c r="L251" i="5"/>
  <c r="H251" i="5"/>
  <c r="P250" i="5"/>
  <c r="O250" i="5"/>
  <c r="N250" i="5"/>
  <c r="M250" i="5"/>
  <c r="K249" i="5" s="1"/>
  <c r="G250" i="5"/>
  <c r="F250" i="5"/>
  <c r="E250" i="5"/>
  <c r="D250" i="5"/>
  <c r="L249" i="5"/>
  <c r="H249" i="5"/>
  <c r="B249" i="5"/>
  <c r="B251" i="5" s="1"/>
  <c r="P248" i="5"/>
  <c r="O248" i="5"/>
  <c r="N248" i="5"/>
  <c r="M248" i="5"/>
  <c r="G248" i="5"/>
  <c r="F248" i="5"/>
  <c r="E248" i="5"/>
  <c r="D248" i="5"/>
  <c r="I247" i="5" s="1"/>
  <c r="L247" i="5"/>
  <c r="B247" i="5"/>
  <c r="P246" i="5"/>
  <c r="O246" i="5"/>
  <c r="N246" i="5"/>
  <c r="M246" i="5"/>
  <c r="G246" i="5"/>
  <c r="F246" i="5"/>
  <c r="E246" i="5"/>
  <c r="D246" i="5"/>
  <c r="R245" i="5"/>
  <c r="R247" i="5" s="1"/>
  <c r="R249" i="5" s="1"/>
  <c r="R251" i="5" s="1"/>
  <c r="L245" i="5"/>
  <c r="H245" i="5"/>
  <c r="N240" i="5"/>
  <c r="I240" i="5"/>
  <c r="N238" i="5"/>
  <c r="M238" i="5"/>
  <c r="L238" i="5"/>
  <c r="K238" i="5"/>
  <c r="J238" i="5"/>
  <c r="I238" i="5"/>
  <c r="H238" i="5"/>
  <c r="G238" i="5"/>
  <c r="F238" i="5"/>
  <c r="R237" i="5"/>
  <c r="N236" i="5"/>
  <c r="M236" i="5"/>
  <c r="L236" i="5"/>
  <c r="K236" i="5"/>
  <c r="J236" i="5"/>
  <c r="I236" i="5"/>
  <c r="H236" i="5"/>
  <c r="B235" i="5" s="1"/>
  <c r="G236" i="5"/>
  <c r="F236" i="5"/>
  <c r="N234" i="5"/>
  <c r="M234" i="5"/>
  <c r="L234" i="5"/>
  <c r="K234" i="5"/>
  <c r="J234" i="5"/>
  <c r="I234" i="5"/>
  <c r="R233" i="5" s="1"/>
  <c r="H234" i="5"/>
  <c r="G234" i="5"/>
  <c r="F234" i="5"/>
  <c r="N229" i="5"/>
  <c r="M229" i="5"/>
  <c r="L229" i="5"/>
  <c r="K229" i="5"/>
  <c r="J229" i="5"/>
  <c r="I229" i="5"/>
  <c r="H229" i="5"/>
  <c r="G229" i="5"/>
  <c r="F229" i="5"/>
  <c r="B228" i="5" s="1"/>
  <c r="N227" i="5"/>
  <c r="M227" i="5"/>
  <c r="L227" i="5"/>
  <c r="K227" i="5"/>
  <c r="J227" i="5"/>
  <c r="I227" i="5"/>
  <c r="H227" i="5"/>
  <c r="G227" i="5"/>
  <c r="F227" i="5"/>
  <c r="N225" i="5"/>
  <c r="R224" i="5" s="1"/>
  <c r="M225" i="5"/>
  <c r="L225" i="5"/>
  <c r="K225" i="5"/>
  <c r="J225" i="5"/>
  <c r="I225" i="5"/>
  <c r="H225" i="5"/>
  <c r="G225" i="5"/>
  <c r="F225" i="5"/>
  <c r="P219" i="5"/>
  <c r="O219" i="5"/>
  <c r="N219" i="5"/>
  <c r="M219" i="5"/>
  <c r="G219" i="5"/>
  <c r="F219" i="5"/>
  <c r="E219" i="5"/>
  <c r="D219" i="5"/>
  <c r="L218" i="5"/>
  <c r="H218" i="5"/>
  <c r="P217" i="5"/>
  <c r="O217" i="5"/>
  <c r="N217" i="5"/>
  <c r="M217" i="5"/>
  <c r="G217" i="5"/>
  <c r="F217" i="5"/>
  <c r="E217" i="5"/>
  <c r="D217" i="5"/>
  <c r="L216" i="5"/>
  <c r="H216" i="5"/>
  <c r="P215" i="5"/>
  <c r="O215" i="5"/>
  <c r="N215" i="5"/>
  <c r="M215" i="5"/>
  <c r="G215" i="5"/>
  <c r="F215" i="5"/>
  <c r="E215" i="5"/>
  <c r="D215" i="5"/>
  <c r="L214" i="5"/>
  <c r="B214" i="5"/>
  <c r="B216" i="5" s="1"/>
  <c r="B218" i="5" s="1"/>
  <c r="P213" i="5"/>
  <c r="O213" i="5"/>
  <c r="N213" i="5"/>
  <c r="M213" i="5"/>
  <c r="G213" i="5"/>
  <c r="F213" i="5"/>
  <c r="E213" i="5"/>
  <c r="D213" i="5"/>
  <c r="R212" i="5"/>
  <c r="R214" i="5" s="1"/>
  <c r="R216" i="5" s="1"/>
  <c r="R218" i="5" s="1"/>
  <c r="L212" i="5"/>
  <c r="H212" i="5"/>
  <c r="N205" i="5"/>
  <c r="R204" i="5" s="1"/>
  <c r="M205" i="5"/>
  <c r="L205" i="5"/>
  <c r="K205" i="5"/>
  <c r="J205" i="5"/>
  <c r="I205" i="5"/>
  <c r="H205" i="5"/>
  <c r="B204" i="5" s="1"/>
  <c r="G205" i="5"/>
  <c r="F205" i="5"/>
  <c r="N203" i="5"/>
  <c r="M203" i="5"/>
  <c r="L203" i="5"/>
  <c r="K203" i="5"/>
  <c r="J203" i="5"/>
  <c r="I203" i="5"/>
  <c r="H203" i="5"/>
  <c r="G203" i="5"/>
  <c r="F203" i="5"/>
  <c r="B202" i="5" s="1"/>
  <c r="N201" i="5"/>
  <c r="M201" i="5"/>
  <c r="L201" i="5"/>
  <c r="R200" i="5" s="1"/>
  <c r="K201" i="5"/>
  <c r="J201" i="5"/>
  <c r="I201" i="5"/>
  <c r="H201" i="5"/>
  <c r="G201" i="5"/>
  <c r="F201" i="5"/>
  <c r="C198" i="5"/>
  <c r="N195" i="5"/>
  <c r="R194" i="5" s="1"/>
  <c r="M195" i="5"/>
  <c r="L195" i="5"/>
  <c r="K195" i="5"/>
  <c r="J195" i="5"/>
  <c r="I195" i="5"/>
  <c r="H195" i="5"/>
  <c r="G195" i="5"/>
  <c r="F195" i="5"/>
  <c r="N193" i="5"/>
  <c r="M193" i="5"/>
  <c r="L193" i="5"/>
  <c r="K193" i="5"/>
  <c r="J193" i="5"/>
  <c r="I193" i="5"/>
  <c r="H193" i="5"/>
  <c r="G193" i="5"/>
  <c r="F193" i="5"/>
  <c r="N191" i="5"/>
  <c r="M191" i="5"/>
  <c r="L191" i="5"/>
  <c r="K191" i="5"/>
  <c r="J191" i="5"/>
  <c r="I191" i="5"/>
  <c r="H191" i="5"/>
  <c r="G191" i="5"/>
  <c r="F191" i="5"/>
  <c r="P185" i="5"/>
  <c r="O185" i="5"/>
  <c r="N185" i="5"/>
  <c r="M185" i="5"/>
  <c r="G185" i="5"/>
  <c r="F185" i="5"/>
  <c r="E185" i="5"/>
  <c r="D185" i="5"/>
  <c r="L184" i="5"/>
  <c r="H184" i="5"/>
  <c r="P183" i="5"/>
  <c r="O183" i="5"/>
  <c r="N183" i="5"/>
  <c r="M183" i="5"/>
  <c r="G183" i="5"/>
  <c r="F183" i="5"/>
  <c r="E183" i="5"/>
  <c r="D183" i="5"/>
  <c r="L182" i="5"/>
  <c r="H182" i="5"/>
  <c r="P181" i="5"/>
  <c r="O181" i="5"/>
  <c r="N181" i="5"/>
  <c r="M181" i="5"/>
  <c r="G181" i="5"/>
  <c r="F181" i="5"/>
  <c r="E181" i="5"/>
  <c r="D181" i="5"/>
  <c r="I180" i="5" s="1"/>
  <c r="L180" i="5"/>
  <c r="L186" i="5" s="1"/>
  <c r="B180" i="5"/>
  <c r="B182" i="5" s="1"/>
  <c r="B184" i="5" s="1"/>
  <c r="P179" i="5"/>
  <c r="O179" i="5"/>
  <c r="N179" i="5"/>
  <c r="M179" i="5"/>
  <c r="G179" i="5"/>
  <c r="F179" i="5"/>
  <c r="E179" i="5"/>
  <c r="D179" i="5"/>
  <c r="I178" i="5" s="1"/>
  <c r="R178" i="5"/>
  <c r="R180" i="5" s="1"/>
  <c r="R182" i="5" s="1"/>
  <c r="R184" i="5" s="1"/>
  <c r="L178" i="5"/>
  <c r="H178" i="5"/>
  <c r="N173" i="5"/>
  <c r="I173" i="5"/>
  <c r="N170" i="5"/>
  <c r="M170" i="5"/>
  <c r="L170" i="5"/>
  <c r="K170" i="5"/>
  <c r="J170" i="5"/>
  <c r="I170" i="5"/>
  <c r="H170" i="5"/>
  <c r="G170" i="5"/>
  <c r="F170" i="5"/>
  <c r="B169" i="5" s="1"/>
  <c r="N168" i="5"/>
  <c r="M168" i="5"/>
  <c r="L168" i="5"/>
  <c r="K168" i="5"/>
  <c r="J168" i="5"/>
  <c r="I168" i="5"/>
  <c r="H168" i="5"/>
  <c r="B167" i="5" s="1"/>
  <c r="G168" i="5"/>
  <c r="F168" i="5"/>
  <c r="N166" i="5"/>
  <c r="M166" i="5"/>
  <c r="L166" i="5"/>
  <c r="K166" i="5"/>
  <c r="J166" i="5"/>
  <c r="I166" i="5"/>
  <c r="R165" i="5" s="1"/>
  <c r="H166" i="5"/>
  <c r="G166" i="5"/>
  <c r="F166" i="5"/>
  <c r="N162" i="5"/>
  <c r="M162" i="5"/>
  <c r="L162" i="5"/>
  <c r="K162" i="5"/>
  <c r="J162" i="5"/>
  <c r="I162" i="5"/>
  <c r="H162" i="5"/>
  <c r="G162" i="5"/>
  <c r="F162" i="5"/>
  <c r="N160" i="5"/>
  <c r="M160" i="5"/>
  <c r="L160" i="5"/>
  <c r="K160" i="5"/>
  <c r="J160" i="5"/>
  <c r="I160" i="5"/>
  <c r="H160" i="5"/>
  <c r="G160" i="5"/>
  <c r="F160" i="5"/>
  <c r="N158" i="5"/>
  <c r="M158" i="5"/>
  <c r="L158" i="5"/>
  <c r="K158" i="5"/>
  <c r="J158" i="5"/>
  <c r="I158" i="5"/>
  <c r="H158" i="5"/>
  <c r="G158" i="5"/>
  <c r="F158" i="5"/>
  <c r="P152" i="5"/>
  <c r="O152" i="5"/>
  <c r="K151" i="5" s="1"/>
  <c r="N152" i="5"/>
  <c r="M152" i="5"/>
  <c r="G152" i="5"/>
  <c r="F152" i="5"/>
  <c r="E152" i="5"/>
  <c r="D152" i="5"/>
  <c r="I151" i="5" s="1"/>
  <c r="L151" i="5"/>
  <c r="H151" i="5"/>
  <c r="P150" i="5"/>
  <c r="O150" i="5"/>
  <c r="N150" i="5"/>
  <c r="M150" i="5"/>
  <c r="G150" i="5"/>
  <c r="F150" i="5"/>
  <c r="E150" i="5"/>
  <c r="I149" i="5" s="1"/>
  <c r="D150" i="5"/>
  <c r="L149" i="5"/>
  <c r="H149" i="5"/>
  <c r="P148" i="5"/>
  <c r="O148" i="5"/>
  <c r="N148" i="5"/>
  <c r="M148" i="5"/>
  <c r="K147" i="5" s="1"/>
  <c r="G148" i="5"/>
  <c r="F148" i="5"/>
  <c r="E148" i="5"/>
  <c r="D148" i="5"/>
  <c r="L147" i="5"/>
  <c r="B147" i="5"/>
  <c r="B149" i="5" s="1"/>
  <c r="B151" i="5" s="1"/>
  <c r="P146" i="5"/>
  <c r="O146" i="5"/>
  <c r="N146" i="5"/>
  <c r="M146" i="5"/>
  <c r="G146" i="5"/>
  <c r="F146" i="5"/>
  <c r="E146" i="5"/>
  <c r="D146" i="5"/>
  <c r="I145" i="5" s="1"/>
  <c r="R145" i="5"/>
  <c r="R147" i="5" s="1"/>
  <c r="R149" i="5" s="1"/>
  <c r="R151" i="5" s="1"/>
  <c r="L145" i="5"/>
  <c r="L153" i="5" s="1"/>
  <c r="H145" i="5"/>
  <c r="N138" i="5"/>
  <c r="M138" i="5"/>
  <c r="L138" i="5"/>
  <c r="K138" i="5"/>
  <c r="J138" i="5"/>
  <c r="I138" i="5"/>
  <c r="H138" i="5"/>
  <c r="G138" i="5"/>
  <c r="F138" i="5"/>
  <c r="N136" i="5"/>
  <c r="M136" i="5"/>
  <c r="L136" i="5"/>
  <c r="K136" i="5"/>
  <c r="J136" i="5"/>
  <c r="I136" i="5"/>
  <c r="H136" i="5"/>
  <c r="G136" i="5"/>
  <c r="F136" i="5"/>
  <c r="N134" i="5"/>
  <c r="M134" i="5"/>
  <c r="L134" i="5"/>
  <c r="K134" i="5"/>
  <c r="J134" i="5"/>
  <c r="I134" i="5"/>
  <c r="H134" i="5"/>
  <c r="G134" i="5"/>
  <c r="F134" i="5"/>
  <c r="C131" i="5"/>
  <c r="N128" i="5"/>
  <c r="M128" i="5"/>
  <c r="L128" i="5"/>
  <c r="K128" i="5"/>
  <c r="J128" i="5"/>
  <c r="I128" i="5"/>
  <c r="H128" i="5"/>
  <c r="G128" i="5"/>
  <c r="F128" i="5"/>
  <c r="N126" i="5"/>
  <c r="R125" i="5" s="1"/>
  <c r="M126" i="5"/>
  <c r="L126" i="5"/>
  <c r="K126" i="5"/>
  <c r="J126" i="5"/>
  <c r="I126" i="5"/>
  <c r="H126" i="5"/>
  <c r="G126" i="5"/>
  <c r="F126" i="5"/>
  <c r="N124" i="5"/>
  <c r="M124" i="5"/>
  <c r="L124" i="5"/>
  <c r="K124" i="5"/>
  <c r="J124" i="5"/>
  <c r="I124" i="5"/>
  <c r="H124" i="5"/>
  <c r="G124" i="5"/>
  <c r="F124" i="5"/>
  <c r="B123" i="5" s="1"/>
  <c r="P118" i="5"/>
  <c r="O118" i="5"/>
  <c r="N118" i="5"/>
  <c r="M118" i="5"/>
  <c r="K117" i="5" s="1"/>
  <c r="G118" i="5"/>
  <c r="F118" i="5"/>
  <c r="E118" i="5"/>
  <c r="D118" i="5"/>
  <c r="L117" i="5"/>
  <c r="H117" i="5"/>
  <c r="P116" i="5"/>
  <c r="O116" i="5"/>
  <c r="N116" i="5"/>
  <c r="M116" i="5"/>
  <c r="G116" i="5"/>
  <c r="F116" i="5"/>
  <c r="E116" i="5"/>
  <c r="D116" i="5"/>
  <c r="L115" i="5"/>
  <c r="H115" i="5"/>
  <c r="B115" i="5"/>
  <c r="B117" i="5" s="1"/>
  <c r="P114" i="5"/>
  <c r="O114" i="5"/>
  <c r="N114" i="5"/>
  <c r="M114" i="5"/>
  <c r="G114" i="5"/>
  <c r="F114" i="5"/>
  <c r="E114" i="5"/>
  <c r="D114" i="5"/>
  <c r="I113" i="5" s="1"/>
  <c r="R113" i="5"/>
  <c r="R115" i="5" s="1"/>
  <c r="R117" i="5" s="1"/>
  <c r="L113" i="5"/>
  <c r="B113" i="5"/>
  <c r="P112" i="5"/>
  <c r="O112" i="5"/>
  <c r="N112" i="5"/>
  <c r="M112" i="5"/>
  <c r="K111" i="5" s="1"/>
  <c r="G112" i="5"/>
  <c r="F112" i="5"/>
  <c r="E112" i="5"/>
  <c r="D112" i="5"/>
  <c r="R111" i="5"/>
  <c r="L111" i="5"/>
  <c r="H111" i="5"/>
  <c r="H119" i="5" s="1"/>
  <c r="I106" i="5"/>
  <c r="N104" i="5"/>
  <c r="M104" i="5"/>
  <c r="L104" i="5"/>
  <c r="K104" i="5"/>
  <c r="J104" i="5"/>
  <c r="I104" i="5"/>
  <c r="H104" i="5"/>
  <c r="G104" i="5"/>
  <c r="F104" i="5"/>
  <c r="N102" i="5"/>
  <c r="R101" i="5" s="1"/>
  <c r="M102" i="5"/>
  <c r="L102" i="5"/>
  <c r="K102" i="5"/>
  <c r="J102" i="5"/>
  <c r="I102" i="5"/>
  <c r="H102" i="5"/>
  <c r="G102" i="5"/>
  <c r="F102" i="5"/>
  <c r="N100" i="5"/>
  <c r="M100" i="5"/>
  <c r="L100" i="5"/>
  <c r="K100" i="5"/>
  <c r="B99" i="5" s="1"/>
  <c r="J100" i="5"/>
  <c r="I100" i="5"/>
  <c r="H100" i="5"/>
  <c r="G100" i="5"/>
  <c r="F100" i="5"/>
  <c r="N95" i="5"/>
  <c r="M95" i="5"/>
  <c r="L95" i="5"/>
  <c r="K95" i="5"/>
  <c r="J95" i="5"/>
  <c r="I95" i="5"/>
  <c r="H95" i="5"/>
  <c r="G95" i="5"/>
  <c r="F95" i="5"/>
  <c r="R94" i="5"/>
  <c r="N93" i="5"/>
  <c r="M93" i="5"/>
  <c r="L93" i="5"/>
  <c r="K93" i="5"/>
  <c r="J93" i="5"/>
  <c r="I93" i="5"/>
  <c r="H93" i="5"/>
  <c r="B92" i="5" s="1"/>
  <c r="G93" i="5"/>
  <c r="F93" i="5"/>
  <c r="N91" i="5"/>
  <c r="M91" i="5"/>
  <c r="L91" i="5"/>
  <c r="K91" i="5"/>
  <c r="J91" i="5"/>
  <c r="I91" i="5"/>
  <c r="H91" i="5"/>
  <c r="G91" i="5"/>
  <c r="F91" i="5"/>
  <c r="P85" i="5"/>
  <c r="O85" i="5"/>
  <c r="N85" i="5"/>
  <c r="M85" i="5"/>
  <c r="G85" i="5"/>
  <c r="F85" i="5"/>
  <c r="E85" i="5"/>
  <c r="D85" i="5"/>
  <c r="L84" i="5"/>
  <c r="H84" i="5"/>
  <c r="P83" i="5"/>
  <c r="O83" i="5"/>
  <c r="N83" i="5"/>
  <c r="M83" i="5"/>
  <c r="G83" i="5"/>
  <c r="F83" i="5"/>
  <c r="E83" i="5"/>
  <c r="D83" i="5"/>
  <c r="L82" i="5"/>
  <c r="H82" i="5"/>
  <c r="H86" i="5" s="1"/>
  <c r="P81" i="5"/>
  <c r="O81" i="5"/>
  <c r="N81" i="5"/>
  <c r="M81" i="5"/>
  <c r="G81" i="5"/>
  <c r="F81" i="5"/>
  <c r="E81" i="5"/>
  <c r="D81" i="5"/>
  <c r="L80" i="5"/>
  <c r="B80" i="5"/>
  <c r="B82" i="5" s="1"/>
  <c r="B84" i="5" s="1"/>
  <c r="P79" i="5"/>
  <c r="O79" i="5"/>
  <c r="N79" i="5"/>
  <c r="M79" i="5"/>
  <c r="G79" i="5"/>
  <c r="F79" i="5"/>
  <c r="I78" i="5" s="1"/>
  <c r="E79" i="5"/>
  <c r="D79" i="5"/>
  <c r="R78" i="5"/>
  <c r="R80" i="5" s="1"/>
  <c r="R82" i="5" s="1"/>
  <c r="R84" i="5" s="1"/>
  <c r="L78" i="5"/>
  <c r="L86" i="5" s="1"/>
  <c r="H78" i="5"/>
  <c r="N71" i="5"/>
  <c r="M71" i="5"/>
  <c r="L71" i="5"/>
  <c r="K71" i="5"/>
  <c r="J71" i="5"/>
  <c r="I71" i="5"/>
  <c r="H71" i="5"/>
  <c r="G71" i="5"/>
  <c r="F71" i="5"/>
  <c r="N69" i="5"/>
  <c r="M69" i="5"/>
  <c r="L69" i="5"/>
  <c r="K69" i="5"/>
  <c r="J69" i="5"/>
  <c r="I69" i="5"/>
  <c r="H69" i="5"/>
  <c r="G69" i="5"/>
  <c r="F69" i="5"/>
  <c r="R68" i="5"/>
  <c r="N67" i="5"/>
  <c r="M67" i="5"/>
  <c r="L67" i="5"/>
  <c r="K67" i="5"/>
  <c r="J67" i="5"/>
  <c r="I67" i="5"/>
  <c r="H67" i="5"/>
  <c r="B66" i="5" s="1"/>
  <c r="G67" i="5"/>
  <c r="F67" i="5"/>
  <c r="C64" i="5"/>
  <c r="N61" i="5"/>
  <c r="M61" i="5"/>
  <c r="L61" i="5"/>
  <c r="K61" i="5"/>
  <c r="J61" i="5"/>
  <c r="I61" i="5"/>
  <c r="H61" i="5"/>
  <c r="G61" i="5"/>
  <c r="F61" i="5"/>
  <c r="N59" i="5"/>
  <c r="M59" i="5"/>
  <c r="L59" i="5"/>
  <c r="K59" i="5"/>
  <c r="J59" i="5"/>
  <c r="I59" i="5"/>
  <c r="H59" i="5"/>
  <c r="G59" i="5"/>
  <c r="F59" i="5"/>
  <c r="N57" i="5"/>
  <c r="M57" i="5"/>
  <c r="L57" i="5"/>
  <c r="K57" i="5"/>
  <c r="J57" i="5"/>
  <c r="I57" i="5"/>
  <c r="H57" i="5"/>
  <c r="G57" i="5"/>
  <c r="F57" i="5"/>
  <c r="B56" i="5"/>
  <c r="P51" i="5"/>
  <c r="K50" i="5" s="1"/>
  <c r="O51" i="5"/>
  <c r="N51" i="5"/>
  <c r="M51" i="5"/>
  <c r="G51" i="5"/>
  <c r="F51" i="5"/>
  <c r="E51" i="5"/>
  <c r="D51" i="5"/>
  <c r="I50" i="5" s="1"/>
  <c r="L50" i="5"/>
  <c r="H50" i="5"/>
  <c r="P49" i="5"/>
  <c r="O49" i="5"/>
  <c r="N49" i="5"/>
  <c r="M49" i="5"/>
  <c r="G49" i="5"/>
  <c r="F49" i="5"/>
  <c r="E49" i="5"/>
  <c r="D49" i="5"/>
  <c r="L48" i="5"/>
  <c r="H48" i="5"/>
  <c r="P47" i="5"/>
  <c r="O47" i="5"/>
  <c r="N47" i="5"/>
  <c r="M47" i="5"/>
  <c r="G47" i="5"/>
  <c r="F47" i="5"/>
  <c r="E47" i="5"/>
  <c r="D47" i="5"/>
  <c r="L46" i="5"/>
  <c r="B46" i="5"/>
  <c r="B48" i="5" s="1"/>
  <c r="B50" i="5" s="1"/>
  <c r="P45" i="5"/>
  <c r="O45" i="5"/>
  <c r="N45" i="5"/>
  <c r="M45" i="5"/>
  <c r="G45" i="5"/>
  <c r="F45" i="5"/>
  <c r="E45" i="5"/>
  <c r="D45" i="5"/>
  <c r="I44" i="5" s="1"/>
  <c r="R44" i="5"/>
  <c r="R46" i="5" s="1"/>
  <c r="R48" i="5" s="1"/>
  <c r="R50" i="5" s="1"/>
  <c r="L44" i="5"/>
  <c r="H44" i="5"/>
  <c r="N39" i="5"/>
  <c r="I39" i="5"/>
  <c r="N37" i="5"/>
  <c r="M37" i="5"/>
  <c r="L37" i="5"/>
  <c r="K37" i="5"/>
  <c r="J37" i="5"/>
  <c r="I37" i="5"/>
  <c r="H37" i="5"/>
  <c r="G37" i="5"/>
  <c r="F37" i="5"/>
  <c r="N35" i="5"/>
  <c r="M35" i="5"/>
  <c r="L35" i="5"/>
  <c r="K35" i="5"/>
  <c r="J35" i="5"/>
  <c r="I35" i="5"/>
  <c r="H35" i="5"/>
  <c r="G35" i="5"/>
  <c r="F35" i="5"/>
  <c r="R34" i="5"/>
  <c r="N33" i="5"/>
  <c r="M33" i="5"/>
  <c r="L33" i="5"/>
  <c r="K33" i="5"/>
  <c r="J33" i="5"/>
  <c r="I33" i="5"/>
  <c r="R32" i="5" s="1"/>
  <c r="H33" i="5"/>
  <c r="G33" i="5"/>
  <c r="F33" i="5"/>
  <c r="N28" i="5"/>
  <c r="M28" i="5"/>
  <c r="L28" i="5"/>
  <c r="K28" i="5"/>
  <c r="J28" i="5"/>
  <c r="I28" i="5"/>
  <c r="R27" i="5" s="1"/>
  <c r="H28" i="5"/>
  <c r="G28" i="5"/>
  <c r="F28" i="5"/>
  <c r="N26" i="5"/>
  <c r="M26" i="5"/>
  <c r="L26" i="5"/>
  <c r="K26" i="5"/>
  <c r="J26" i="5"/>
  <c r="I26" i="5"/>
  <c r="H26" i="5"/>
  <c r="G26" i="5"/>
  <c r="F26" i="5"/>
  <c r="N24" i="5"/>
  <c r="M24" i="5"/>
  <c r="L24" i="5"/>
  <c r="K24" i="5"/>
  <c r="B23" i="5" s="1"/>
  <c r="J24" i="5"/>
  <c r="I24" i="5"/>
  <c r="H24" i="5"/>
  <c r="G24" i="5"/>
  <c r="F24" i="5"/>
  <c r="P18" i="5"/>
  <c r="O18" i="5"/>
  <c r="N18" i="5"/>
  <c r="K17" i="5" s="1"/>
  <c r="M18" i="5"/>
  <c r="G18" i="5"/>
  <c r="F18" i="5"/>
  <c r="E18" i="5"/>
  <c r="D18" i="5"/>
  <c r="L17" i="5"/>
  <c r="H17" i="5"/>
  <c r="P16" i="5"/>
  <c r="O16" i="5"/>
  <c r="K15" i="5" s="1"/>
  <c r="N16" i="5"/>
  <c r="M16" i="5"/>
  <c r="G16" i="5"/>
  <c r="F16" i="5"/>
  <c r="E16" i="5"/>
  <c r="D16" i="5"/>
  <c r="L15" i="5"/>
  <c r="H15" i="5"/>
  <c r="P14" i="5"/>
  <c r="O14" i="5"/>
  <c r="N14" i="5"/>
  <c r="M14" i="5"/>
  <c r="G14" i="5"/>
  <c r="F14" i="5"/>
  <c r="E14" i="5"/>
  <c r="D14" i="5"/>
  <c r="L13" i="5"/>
  <c r="B13" i="5"/>
  <c r="B15" i="5" s="1"/>
  <c r="B17" i="5" s="1"/>
  <c r="P12" i="5"/>
  <c r="O12" i="5"/>
  <c r="N12" i="5"/>
  <c r="M12" i="5"/>
  <c r="G12" i="5"/>
  <c r="F12" i="5"/>
  <c r="E12" i="5"/>
  <c r="D12" i="5"/>
  <c r="R11" i="5"/>
  <c r="R13" i="5" s="1"/>
  <c r="R15" i="5" s="1"/>
  <c r="R17" i="5" s="1"/>
  <c r="L11" i="5"/>
  <c r="H11" i="5"/>
  <c r="K13" i="5" l="1"/>
  <c r="B127" i="5"/>
  <c r="L263" i="5"/>
  <c r="B36" i="5"/>
  <c r="K84" i="5"/>
  <c r="B200" i="5"/>
  <c r="B226" i="5"/>
  <c r="B300" i="5"/>
  <c r="F306" i="5" s="1"/>
  <c r="R324" i="5"/>
  <c r="N330" i="5" s="1"/>
  <c r="R334" i="5"/>
  <c r="K46" i="5"/>
  <c r="R58" i="5"/>
  <c r="I82" i="5"/>
  <c r="B94" i="5"/>
  <c r="R99" i="5"/>
  <c r="N105" i="5" s="1"/>
  <c r="I115" i="5"/>
  <c r="K149" i="5"/>
  <c r="B157" i="5"/>
  <c r="R157" i="5"/>
  <c r="B159" i="5"/>
  <c r="H186" i="5"/>
  <c r="K216" i="5"/>
  <c r="I218" i="5"/>
  <c r="B224" i="5"/>
  <c r="B237" i="5"/>
  <c r="H239" i="5" s="1"/>
  <c r="K245" i="5"/>
  <c r="I279" i="5"/>
  <c r="I287" i="5" s="1"/>
  <c r="H276" i="5" s="1"/>
  <c r="R291" i="5"/>
  <c r="L320" i="5"/>
  <c r="F330" i="5"/>
  <c r="B338" i="5"/>
  <c r="R70" i="5"/>
  <c r="B194" i="5"/>
  <c r="H196" i="5" s="1"/>
  <c r="K214" i="5"/>
  <c r="B336" i="5"/>
  <c r="R23" i="5"/>
  <c r="B25" i="5"/>
  <c r="R25" i="5"/>
  <c r="B32" i="5"/>
  <c r="F38" i="5" s="1"/>
  <c r="H52" i="5"/>
  <c r="K48" i="5"/>
  <c r="K113" i="5"/>
  <c r="K119" i="5" s="1"/>
  <c r="L108" i="5" s="1"/>
  <c r="R135" i="5"/>
  <c r="I147" i="5"/>
  <c r="K178" i="5"/>
  <c r="K184" i="5"/>
  <c r="R202" i="5"/>
  <c r="I214" i="5"/>
  <c r="R228" i="5"/>
  <c r="H253" i="5"/>
  <c r="C253" i="5" s="1"/>
  <c r="O253" i="5" s="1"/>
  <c r="O255" i="5" s="1"/>
  <c r="I249" i="5"/>
  <c r="R338" i="5"/>
  <c r="K115" i="5"/>
  <c r="B133" i="5"/>
  <c r="I13" i="5"/>
  <c r="K44" i="5"/>
  <c r="I46" i="5"/>
  <c r="I52" i="5" s="1"/>
  <c r="B58" i="5"/>
  <c r="G62" i="5" s="1"/>
  <c r="B90" i="5"/>
  <c r="I117" i="5"/>
  <c r="B137" i="5"/>
  <c r="R161" i="5"/>
  <c r="B165" i="5"/>
  <c r="N171" i="5" s="1"/>
  <c r="K180" i="5"/>
  <c r="I182" i="5"/>
  <c r="I186" i="5" s="1"/>
  <c r="K218" i="5"/>
  <c r="R226" i="5"/>
  <c r="B233" i="5"/>
  <c r="L253" i="5"/>
  <c r="R259" i="5"/>
  <c r="B269" i="5"/>
  <c r="B271" i="5"/>
  <c r="R304" i="5"/>
  <c r="H306" i="5" s="1"/>
  <c r="K318" i="5"/>
  <c r="B328" i="5"/>
  <c r="R328" i="5"/>
  <c r="B302" i="5"/>
  <c r="G306" i="5" s="1"/>
  <c r="B103" i="5"/>
  <c r="R123" i="5"/>
  <c r="N129" i="5" s="1"/>
  <c r="B135" i="5"/>
  <c r="H153" i="5"/>
  <c r="C153" i="5" s="1"/>
  <c r="I184" i="5"/>
  <c r="B190" i="5"/>
  <c r="B192" i="5"/>
  <c r="K212" i="5"/>
  <c r="R257" i="5"/>
  <c r="F263" i="5" s="1"/>
  <c r="B267" i="5"/>
  <c r="K283" i="5"/>
  <c r="K285" i="5"/>
  <c r="K287" i="5" s="1"/>
  <c r="B295" i="5"/>
  <c r="R295" i="5"/>
  <c r="B326" i="5"/>
  <c r="G330" i="5" s="1"/>
  <c r="B334" i="5"/>
  <c r="C86" i="5"/>
  <c r="C88" i="5" s="1"/>
  <c r="N239" i="5"/>
  <c r="L52" i="5"/>
  <c r="I48" i="5"/>
  <c r="R60" i="5"/>
  <c r="R66" i="5"/>
  <c r="K80" i="5"/>
  <c r="K82" i="5"/>
  <c r="R92" i="5"/>
  <c r="K145" i="5"/>
  <c r="K153" i="5" s="1"/>
  <c r="R159" i="5"/>
  <c r="B161" i="5"/>
  <c r="R167" i="5"/>
  <c r="G171" i="5" s="1"/>
  <c r="K182" i="5"/>
  <c r="H220" i="5"/>
  <c r="I216" i="5"/>
  <c r="R235" i="5"/>
  <c r="G239" i="5" s="1"/>
  <c r="I245" i="5"/>
  <c r="I253" i="5" s="1"/>
  <c r="K247" i="5"/>
  <c r="B259" i="5"/>
  <c r="G263" i="5" s="1"/>
  <c r="H287" i="5"/>
  <c r="I281" i="5"/>
  <c r="B293" i="5"/>
  <c r="I316" i="5"/>
  <c r="K11" i="5"/>
  <c r="K19" i="5" s="1"/>
  <c r="I11" i="5"/>
  <c r="H19" i="5"/>
  <c r="K52" i="5"/>
  <c r="M62" i="5"/>
  <c r="I15" i="5"/>
  <c r="I17" i="5"/>
  <c r="B27" i="5"/>
  <c r="B68" i="5"/>
  <c r="F105" i="5"/>
  <c r="I111" i="5"/>
  <c r="I119" i="5" s="1"/>
  <c r="F129" i="5"/>
  <c r="H171" i="5"/>
  <c r="R169" i="5"/>
  <c r="L171" i="5" s="1"/>
  <c r="F239" i="5"/>
  <c r="M239" i="5"/>
  <c r="H263" i="5"/>
  <c r="R56" i="5"/>
  <c r="N62" i="5" s="1"/>
  <c r="B60" i="5"/>
  <c r="H62" i="5" s="1"/>
  <c r="B70" i="5"/>
  <c r="K78" i="5"/>
  <c r="K86" i="5" s="1"/>
  <c r="R90" i="5"/>
  <c r="B101" i="5"/>
  <c r="G105" i="5" s="1"/>
  <c r="B125" i="5"/>
  <c r="G129" i="5" s="1"/>
  <c r="I153" i="5"/>
  <c r="F171" i="5"/>
  <c r="R190" i="5"/>
  <c r="N196" i="5" s="1"/>
  <c r="L196" i="5"/>
  <c r="I212" i="5"/>
  <c r="I220" i="5" s="1"/>
  <c r="L239" i="5"/>
  <c r="R269" i="5"/>
  <c r="L287" i="5"/>
  <c r="C287" i="5" s="1"/>
  <c r="N306" i="5"/>
  <c r="M306" i="5"/>
  <c r="C320" i="5"/>
  <c r="M330" i="5"/>
  <c r="L330" i="5"/>
  <c r="N38" i="5"/>
  <c r="L19" i="5"/>
  <c r="I80" i="5"/>
  <c r="I84" i="5"/>
  <c r="C119" i="5"/>
  <c r="R137" i="5"/>
  <c r="C186" i="5"/>
  <c r="N263" i="5"/>
  <c r="K320" i="5"/>
  <c r="O171" i="5"/>
  <c r="L142" i="5"/>
  <c r="B34" i="5"/>
  <c r="G38" i="5" s="1"/>
  <c r="R36" i="5"/>
  <c r="L38" i="5" s="1"/>
  <c r="R103" i="5"/>
  <c r="L119" i="5"/>
  <c r="R127" i="5"/>
  <c r="R133" i="5"/>
  <c r="M171" i="5"/>
  <c r="F196" i="5"/>
  <c r="R192" i="5"/>
  <c r="M196" i="5" s="1"/>
  <c r="L220" i="5"/>
  <c r="C220" i="5" s="1"/>
  <c r="R271" i="5"/>
  <c r="I320" i="5"/>
  <c r="N296" i="1"/>
  <c r="M296" i="1"/>
  <c r="L296" i="1"/>
  <c r="K296" i="1"/>
  <c r="J296" i="1"/>
  <c r="I296" i="1"/>
  <c r="H296" i="1"/>
  <c r="G296" i="1"/>
  <c r="F296" i="1"/>
  <c r="N294" i="1"/>
  <c r="M294" i="1"/>
  <c r="L294" i="1"/>
  <c r="K294" i="1"/>
  <c r="J294" i="1"/>
  <c r="I294" i="1"/>
  <c r="H294" i="1"/>
  <c r="G294" i="1"/>
  <c r="F294" i="1"/>
  <c r="N292" i="1"/>
  <c r="M292" i="1"/>
  <c r="L292" i="1"/>
  <c r="K292" i="1"/>
  <c r="J292" i="1"/>
  <c r="I292" i="1"/>
  <c r="H292" i="1"/>
  <c r="G292" i="1"/>
  <c r="F292" i="1"/>
  <c r="N339" i="1"/>
  <c r="M339" i="1"/>
  <c r="L339" i="1"/>
  <c r="K339" i="1"/>
  <c r="J339" i="1"/>
  <c r="I339" i="1"/>
  <c r="H339" i="1"/>
  <c r="G339" i="1"/>
  <c r="F339" i="1"/>
  <c r="N337" i="1"/>
  <c r="M337" i="1"/>
  <c r="L337" i="1"/>
  <c r="K337" i="1"/>
  <c r="J337" i="1"/>
  <c r="I337" i="1"/>
  <c r="H337" i="1"/>
  <c r="G337" i="1"/>
  <c r="F337" i="1"/>
  <c r="N335" i="1"/>
  <c r="M335" i="1"/>
  <c r="L335" i="1"/>
  <c r="K335" i="1"/>
  <c r="J335" i="1"/>
  <c r="I335" i="1"/>
  <c r="H335" i="1"/>
  <c r="G335" i="1"/>
  <c r="F335" i="1"/>
  <c r="C332" i="1"/>
  <c r="N272" i="1"/>
  <c r="M272" i="1"/>
  <c r="L272" i="1"/>
  <c r="K272" i="1"/>
  <c r="J272" i="1"/>
  <c r="I272" i="1"/>
  <c r="H272" i="1"/>
  <c r="G272" i="1"/>
  <c r="F272" i="1"/>
  <c r="N270" i="1"/>
  <c r="M270" i="1"/>
  <c r="L270" i="1"/>
  <c r="K270" i="1"/>
  <c r="J270" i="1"/>
  <c r="I270" i="1"/>
  <c r="H270" i="1"/>
  <c r="G270" i="1"/>
  <c r="F270" i="1"/>
  <c r="N268" i="1"/>
  <c r="M268" i="1"/>
  <c r="L268" i="1"/>
  <c r="K268" i="1"/>
  <c r="J268" i="1"/>
  <c r="I268" i="1"/>
  <c r="H268" i="1"/>
  <c r="G268" i="1"/>
  <c r="F268" i="1"/>
  <c r="C265" i="1"/>
  <c r="N229" i="1"/>
  <c r="M229" i="1"/>
  <c r="L229" i="1"/>
  <c r="K229" i="1"/>
  <c r="J229" i="1"/>
  <c r="I229" i="1"/>
  <c r="H229" i="1"/>
  <c r="G229" i="1"/>
  <c r="F229" i="1"/>
  <c r="N227" i="1"/>
  <c r="M227" i="1"/>
  <c r="L227" i="1"/>
  <c r="K227" i="1"/>
  <c r="J227" i="1"/>
  <c r="I227" i="1"/>
  <c r="H227" i="1"/>
  <c r="G227" i="1"/>
  <c r="F227" i="1"/>
  <c r="N225" i="1"/>
  <c r="M225" i="1"/>
  <c r="L225" i="1"/>
  <c r="K225" i="1"/>
  <c r="J225" i="1"/>
  <c r="I225" i="1"/>
  <c r="H225" i="1"/>
  <c r="G225" i="1"/>
  <c r="F225" i="1"/>
  <c r="N205" i="1"/>
  <c r="M205" i="1"/>
  <c r="L205" i="1"/>
  <c r="K205" i="1"/>
  <c r="J205" i="1"/>
  <c r="I205" i="1"/>
  <c r="H205" i="1"/>
  <c r="G205" i="1"/>
  <c r="F205" i="1"/>
  <c r="N203" i="1"/>
  <c r="M203" i="1"/>
  <c r="L203" i="1"/>
  <c r="K203" i="1"/>
  <c r="J203" i="1"/>
  <c r="I203" i="1"/>
  <c r="H203" i="1"/>
  <c r="G203" i="1"/>
  <c r="F203" i="1"/>
  <c r="N201" i="1"/>
  <c r="M201" i="1"/>
  <c r="L201" i="1"/>
  <c r="K201" i="1"/>
  <c r="J201" i="1"/>
  <c r="I201" i="1"/>
  <c r="H201" i="1"/>
  <c r="G201" i="1"/>
  <c r="F201" i="1"/>
  <c r="C198" i="1"/>
  <c r="N162" i="1"/>
  <c r="M162" i="1"/>
  <c r="L162" i="1"/>
  <c r="K162" i="1"/>
  <c r="J162" i="1"/>
  <c r="I162" i="1"/>
  <c r="H162" i="1"/>
  <c r="G162" i="1"/>
  <c r="F162" i="1"/>
  <c r="N160" i="1"/>
  <c r="M160" i="1"/>
  <c r="L160" i="1"/>
  <c r="K160" i="1"/>
  <c r="J160" i="1"/>
  <c r="I160" i="1"/>
  <c r="H160" i="1"/>
  <c r="G160" i="1"/>
  <c r="F160" i="1"/>
  <c r="N158" i="1"/>
  <c r="M158" i="1"/>
  <c r="L158" i="1"/>
  <c r="K158" i="1"/>
  <c r="J158" i="1"/>
  <c r="I158" i="1"/>
  <c r="H158" i="1"/>
  <c r="G158" i="1"/>
  <c r="F158" i="1"/>
  <c r="N138" i="1"/>
  <c r="M138" i="1"/>
  <c r="L138" i="1"/>
  <c r="K138" i="1"/>
  <c r="J138" i="1"/>
  <c r="I138" i="1"/>
  <c r="H138" i="1"/>
  <c r="G138" i="1"/>
  <c r="F138" i="1"/>
  <c r="N136" i="1"/>
  <c r="M136" i="1"/>
  <c r="L136" i="1"/>
  <c r="K136" i="1"/>
  <c r="J136" i="1"/>
  <c r="I136" i="1"/>
  <c r="H136" i="1"/>
  <c r="G136" i="1"/>
  <c r="F136" i="1"/>
  <c r="N134" i="1"/>
  <c r="M134" i="1"/>
  <c r="L134" i="1"/>
  <c r="K134" i="1"/>
  <c r="J134" i="1"/>
  <c r="I134" i="1"/>
  <c r="H134" i="1"/>
  <c r="G134" i="1"/>
  <c r="F134" i="1"/>
  <c r="C131" i="1"/>
  <c r="N95" i="1"/>
  <c r="M95" i="1"/>
  <c r="L95" i="1"/>
  <c r="K95" i="1"/>
  <c r="J95" i="1"/>
  <c r="I95" i="1"/>
  <c r="H95" i="1"/>
  <c r="G95" i="1"/>
  <c r="F95" i="1"/>
  <c r="N93" i="1"/>
  <c r="M93" i="1"/>
  <c r="L93" i="1"/>
  <c r="K93" i="1"/>
  <c r="J93" i="1"/>
  <c r="I93" i="1"/>
  <c r="H93" i="1"/>
  <c r="G93" i="1"/>
  <c r="F93" i="1"/>
  <c r="N91" i="1"/>
  <c r="M91" i="1"/>
  <c r="L91" i="1"/>
  <c r="K91" i="1"/>
  <c r="J91" i="1"/>
  <c r="I91" i="1"/>
  <c r="H91" i="1"/>
  <c r="G91" i="1"/>
  <c r="F91" i="1"/>
  <c r="N71" i="1"/>
  <c r="M71" i="1"/>
  <c r="L71" i="1"/>
  <c r="K71" i="1"/>
  <c r="J71" i="1"/>
  <c r="I71" i="1"/>
  <c r="H71" i="1"/>
  <c r="G71" i="1"/>
  <c r="F71" i="1"/>
  <c r="N69" i="1"/>
  <c r="M69" i="1"/>
  <c r="L69" i="1"/>
  <c r="K69" i="1"/>
  <c r="J69" i="1"/>
  <c r="I69" i="1"/>
  <c r="H69" i="1"/>
  <c r="G69" i="1"/>
  <c r="F69" i="1"/>
  <c r="N67" i="1"/>
  <c r="M67" i="1"/>
  <c r="L67" i="1"/>
  <c r="K67" i="1"/>
  <c r="J67" i="1"/>
  <c r="I67" i="1"/>
  <c r="H67" i="1"/>
  <c r="G67" i="1"/>
  <c r="F67" i="1"/>
  <c r="C64" i="1"/>
  <c r="N28" i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L15" i="1"/>
  <c r="H15" i="1"/>
  <c r="P14" i="1"/>
  <c r="O14" i="1"/>
  <c r="N14" i="1"/>
  <c r="M14" i="1"/>
  <c r="G14" i="1"/>
  <c r="F14" i="1"/>
  <c r="E14" i="1"/>
  <c r="D14" i="1"/>
  <c r="L13" i="1"/>
  <c r="P12" i="1"/>
  <c r="O12" i="1"/>
  <c r="N12" i="1"/>
  <c r="M12" i="1"/>
  <c r="G12" i="1"/>
  <c r="F12" i="1"/>
  <c r="E12" i="1"/>
  <c r="D12" i="1"/>
  <c r="L11" i="1"/>
  <c r="H11" i="1"/>
  <c r="P51" i="1"/>
  <c r="O51" i="1"/>
  <c r="N51" i="1"/>
  <c r="M51" i="1"/>
  <c r="G51" i="1"/>
  <c r="F51" i="1"/>
  <c r="E51" i="1"/>
  <c r="D51" i="1"/>
  <c r="L50" i="1"/>
  <c r="H50" i="1"/>
  <c r="P49" i="1"/>
  <c r="O49" i="1"/>
  <c r="N49" i="1"/>
  <c r="M49" i="1"/>
  <c r="G49" i="1"/>
  <c r="F49" i="1"/>
  <c r="E49" i="1"/>
  <c r="D49" i="1"/>
  <c r="L48" i="1"/>
  <c r="H48" i="1"/>
  <c r="P47" i="1"/>
  <c r="O47" i="1"/>
  <c r="N47" i="1"/>
  <c r="M47" i="1"/>
  <c r="G47" i="1"/>
  <c r="F47" i="1"/>
  <c r="E47" i="1"/>
  <c r="D47" i="1"/>
  <c r="L46" i="1"/>
  <c r="P45" i="1"/>
  <c r="O45" i="1"/>
  <c r="N45" i="1"/>
  <c r="M45" i="1"/>
  <c r="G45" i="1"/>
  <c r="E45" i="1"/>
  <c r="D45" i="1"/>
  <c r="L44" i="1"/>
  <c r="H44" i="1"/>
  <c r="P85" i="1"/>
  <c r="O85" i="1"/>
  <c r="N85" i="1"/>
  <c r="M85" i="1"/>
  <c r="G85" i="1"/>
  <c r="F85" i="1"/>
  <c r="E85" i="1"/>
  <c r="D85" i="1"/>
  <c r="L84" i="1"/>
  <c r="H84" i="1"/>
  <c r="P83" i="1"/>
  <c r="O83" i="1"/>
  <c r="N83" i="1"/>
  <c r="M83" i="1"/>
  <c r="G83" i="1"/>
  <c r="F83" i="1"/>
  <c r="E83" i="1"/>
  <c r="D83" i="1"/>
  <c r="L82" i="1"/>
  <c r="H82" i="1"/>
  <c r="P81" i="1"/>
  <c r="O81" i="1"/>
  <c r="N81" i="1"/>
  <c r="M81" i="1"/>
  <c r="G81" i="1"/>
  <c r="F81" i="1"/>
  <c r="E81" i="1"/>
  <c r="D81" i="1"/>
  <c r="L80" i="1"/>
  <c r="P79" i="1"/>
  <c r="O79" i="1"/>
  <c r="N79" i="1"/>
  <c r="M79" i="1"/>
  <c r="G79" i="1"/>
  <c r="F79" i="1"/>
  <c r="E79" i="1"/>
  <c r="D79" i="1"/>
  <c r="L78" i="1"/>
  <c r="H78" i="1"/>
  <c r="P118" i="1"/>
  <c r="O118" i="1"/>
  <c r="N118" i="1"/>
  <c r="M118" i="1"/>
  <c r="G118" i="1"/>
  <c r="F118" i="1"/>
  <c r="E118" i="1"/>
  <c r="D118" i="1"/>
  <c r="L117" i="1"/>
  <c r="H117" i="1"/>
  <c r="P116" i="1"/>
  <c r="O116" i="1"/>
  <c r="N116" i="1"/>
  <c r="M116" i="1"/>
  <c r="G116" i="1"/>
  <c r="F116" i="1"/>
  <c r="E116" i="1"/>
  <c r="D116" i="1"/>
  <c r="L115" i="1"/>
  <c r="H115" i="1"/>
  <c r="P114" i="1"/>
  <c r="O114" i="1"/>
  <c r="N114" i="1"/>
  <c r="M114" i="1"/>
  <c r="G114" i="1"/>
  <c r="F114" i="1"/>
  <c r="E114" i="1"/>
  <c r="D114" i="1"/>
  <c r="L113" i="1"/>
  <c r="P112" i="1"/>
  <c r="O112" i="1"/>
  <c r="N112" i="1"/>
  <c r="M112" i="1"/>
  <c r="G112" i="1"/>
  <c r="F112" i="1"/>
  <c r="E112" i="1"/>
  <c r="D112" i="1"/>
  <c r="L111" i="1"/>
  <c r="H111" i="1"/>
  <c r="P152" i="1"/>
  <c r="O152" i="1"/>
  <c r="N152" i="1"/>
  <c r="M152" i="1"/>
  <c r="G152" i="1"/>
  <c r="F152" i="1"/>
  <c r="E152" i="1"/>
  <c r="D152" i="1"/>
  <c r="L151" i="1"/>
  <c r="H151" i="1"/>
  <c r="P150" i="1"/>
  <c r="O150" i="1"/>
  <c r="N150" i="1"/>
  <c r="M150" i="1"/>
  <c r="G150" i="1"/>
  <c r="F150" i="1"/>
  <c r="E150" i="1"/>
  <c r="D150" i="1"/>
  <c r="L149" i="1"/>
  <c r="H149" i="1"/>
  <c r="P148" i="1"/>
  <c r="O148" i="1"/>
  <c r="N148" i="1"/>
  <c r="M148" i="1"/>
  <c r="G148" i="1"/>
  <c r="F148" i="1"/>
  <c r="E148" i="1"/>
  <c r="D148" i="1"/>
  <c r="L147" i="1"/>
  <c r="P146" i="1"/>
  <c r="O146" i="1"/>
  <c r="N146" i="1"/>
  <c r="M146" i="1"/>
  <c r="G146" i="1"/>
  <c r="F146" i="1"/>
  <c r="E146" i="1"/>
  <c r="D146" i="1"/>
  <c r="L145" i="1"/>
  <c r="H145" i="1"/>
  <c r="P185" i="1"/>
  <c r="O185" i="1"/>
  <c r="N185" i="1"/>
  <c r="M185" i="1"/>
  <c r="G185" i="1"/>
  <c r="F185" i="1"/>
  <c r="E185" i="1"/>
  <c r="D185" i="1"/>
  <c r="L184" i="1"/>
  <c r="H184" i="1"/>
  <c r="P183" i="1"/>
  <c r="O183" i="1"/>
  <c r="N183" i="1"/>
  <c r="M183" i="1"/>
  <c r="G183" i="1"/>
  <c r="F183" i="1"/>
  <c r="E183" i="1"/>
  <c r="D183" i="1"/>
  <c r="L182" i="1"/>
  <c r="H182" i="1"/>
  <c r="P181" i="1"/>
  <c r="O181" i="1"/>
  <c r="N181" i="1"/>
  <c r="M181" i="1"/>
  <c r="G181" i="1"/>
  <c r="F181" i="1"/>
  <c r="E181" i="1"/>
  <c r="D181" i="1"/>
  <c r="L180" i="1"/>
  <c r="P179" i="1"/>
  <c r="O179" i="1"/>
  <c r="N179" i="1"/>
  <c r="M179" i="1"/>
  <c r="G179" i="1"/>
  <c r="F179" i="1"/>
  <c r="E179" i="1"/>
  <c r="D179" i="1"/>
  <c r="L178" i="1"/>
  <c r="H178" i="1"/>
  <c r="P219" i="1"/>
  <c r="O219" i="1"/>
  <c r="N219" i="1"/>
  <c r="M219" i="1"/>
  <c r="G219" i="1"/>
  <c r="F219" i="1"/>
  <c r="E219" i="1"/>
  <c r="D219" i="1"/>
  <c r="L218" i="1"/>
  <c r="H218" i="1"/>
  <c r="P217" i="1"/>
  <c r="O217" i="1"/>
  <c r="N217" i="1"/>
  <c r="M217" i="1"/>
  <c r="G217" i="1"/>
  <c r="F217" i="1"/>
  <c r="E217" i="1"/>
  <c r="D217" i="1"/>
  <c r="L216" i="1"/>
  <c r="H216" i="1"/>
  <c r="P215" i="1"/>
  <c r="O215" i="1"/>
  <c r="N215" i="1"/>
  <c r="M215" i="1"/>
  <c r="G215" i="1"/>
  <c r="F215" i="1"/>
  <c r="E215" i="1"/>
  <c r="D215" i="1"/>
  <c r="L214" i="1"/>
  <c r="P213" i="1"/>
  <c r="O213" i="1"/>
  <c r="N213" i="1"/>
  <c r="M213" i="1"/>
  <c r="G213" i="1"/>
  <c r="F213" i="1"/>
  <c r="E213" i="1"/>
  <c r="D213" i="1"/>
  <c r="L212" i="1"/>
  <c r="H212" i="1"/>
  <c r="P252" i="1"/>
  <c r="O252" i="1"/>
  <c r="N252" i="1"/>
  <c r="M252" i="1"/>
  <c r="G252" i="1"/>
  <c r="F252" i="1"/>
  <c r="E252" i="1"/>
  <c r="D252" i="1"/>
  <c r="L251" i="1"/>
  <c r="H251" i="1"/>
  <c r="P250" i="1"/>
  <c r="O250" i="1"/>
  <c r="N250" i="1"/>
  <c r="M250" i="1"/>
  <c r="G250" i="1"/>
  <c r="F250" i="1"/>
  <c r="E250" i="1"/>
  <c r="D250" i="1"/>
  <c r="L249" i="1"/>
  <c r="H249" i="1"/>
  <c r="P248" i="1"/>
  <c r="O248" i="1"/>
  <c r="N248" i="1"/>
  <c r="M248" i="1"/>
  <c r="G248" i="1"/>
  <c r="F248" i="1"/>
  <c r="E248" i="1"/>
  <c r="D248" i="1"/>
  <c r="L247" i="1"/>
  <c r="P246" i="1"/>
  <c r="O246" i="1"/>
  <c r="N246" i="1"/>
  <c r="M246" i="1"/>
  <c r="G246" i="1"/>
  <c r="F246" i="1"/>
  <c r="E246" i="1"/>
  <c r="D246" i="1"/>
  <c r="L245" i="1"/>
  <c r="H245" i="1"/>
  <c r="P286" i="1"/>
  <c r="O286" i="1"/>
  <c r="N286" i="1"/>
  <c r="M286" i="1"/>
  <c r="G286" i="1"/>
  <c r="F286" i="1"/>
  <c r="E286" i="1"/>
  <c r="D286" i="1"/>
  <c r="L285" i="1"/>
  <c r="H285" i="1"/>
  <c r="P284" i="1"/>
  <c r="O284" i="1"/>
  <c r="N284" i="1"/>
  <c r="M284" i="1"/>
  <c r="G284" i="1"/>
  <c r="F284" i="1"/>
  <c r="E284" i="1"/>
  <c r="D284" i="1"/>
  <c r="L283" i="1"/>
  <c r="H283" i="1"/>
  <c r="P282" i="1"/>
  <c r="O282" i="1"/>
  <c r="N282" i="1"/>
  <c r="M282" i="1"/>
  <c r="G282" i="1"/>
  <c r="F282" i="1"/>
  <c r="E282" i="1"/>
  <c r="D282" i="1"/>
  <c r="L281" i="1"/>
  <c r="P280" i="1"/>
  <c r="O280" i="1"/>
  <c r="N280" i="1"/>
  <c r="M280" i="1"/>
  <c r="G280" i="1"/>
  <c r="F280" i="1"/>
  <c r="E280" i="1"/>
  <c r="D280" i="1"/>
  <c r="L279" i="1"/>
  <c r="H279" i="1"/>
  <c r="N329" i="1"/>
  <c r="M329" i="1"/>
  <c r="L329" i="1"/>
  <c r="K329" i="1"/>
  <c r="J329" i="1"/>
  <c r="I329" i="1"/>
  <c r="H329" i="1"/>
  <c r="G329" i="1"/>
  <c r="F329" i="1"/>
  <c r="N327" i="1"/>
  <c r="M327" i="1"/>
  <c r="L327" i="1"/>
  <c r="K327" i="1"/>
  <c r="J327" i="1"/>
  <c r="I327" i="1"/>
  <c r="H327" i="1"/>
  <c r="G327" i="1"/>
  <c r="F327" i="1"/>
  <c r="N325" i="1"/>
  <c r="M325" i="1"/>
  <c r="L325" i="1"/>
  <c r="K325" i="1"/>
  <c r="J325" i="1"/>
  <c r="I325" i="1"/>
  <c r="H325" i="1"/>
  <c r="G325" i="1"/>
  <c r="F325" i="1"/>
  <c r="P319" i="1"/>
  <c r="O319" i="1"/>
  <c r="N319" i="1"/>
  <c r="M319" i="1"/>
  <c r="G319" i="1"/>
  <c r="F319" i="1"/>
  <c r="E319" i="1"/>
  <c r="D319" i="1"/>
  <c r="L318" i="1"/>
  <c r="H318" i="1"/>
  <c r="P317" i="1"/>
  <c r="O317" i="1"/>
  <c r="N317" i="1"/>
  <c r="M317" i="1"/>
  <c r="G317" i="1"/>
  <c r="F317" i="1"/>
  <c r="E317" i="1"/>
  <c r="D317" i="1"/>
  <c r="L316" i="1"/>
  <c r="H316" i="1"/>
  <c r="P315" i="1"/>
  <c r="O315" i="1"/>
  <c r="N315" i="1"/>
  <c r="M315" i="1"/>
  <c r="G315" i="1"/>
  <c r="F315" i="1"/>
  <c r="E315" i="1"/>
  <c r="D315" i="1"/>
  <c r="L314" i="1"/>
  <c r="B314" i="1"/>
  <c r="B316" i="1" s="1"/>
  <c r="B318" i="1" s="1"/>
  <c r="P313" i="1"/>
  <c r="O313" i="1"/>
  <c r="N313" i="1"/>
  <c r="M313" i="1"/>
  <c r="G313" i="1"/>
  <c r="F313" i="1"/>
  <c r="E313" i="1"/>
  <c r="D313" i="1"/>
  <c r="R312" i="1"/>
  <c r="R314" i="1" s="1"/>
  <c r="R316" i="1" s="1"/>
  <c r="R318" i="1" s="1"/>
  <c r="L312" i="1"/>
  <c r="H312" i="1"/>
  <c r="N307" i="1"/>
  <c r="I307" i="1"/>
  <c r="N305" i="1"/>
  <c r="M305" i="1"/>
  <c r="L305" i="1"/>
  <c r="K305" i="1"/>
  <c r="J305" i="1"/>
  <c r="I305" i="1"/>
  <c r="H305" i="1"/>
  <c r="G305" i="1"/>
  <c r="F305" i="1"/>
  <c r="N303" i="1"/>
  <c r="M303" i="1"/>
  <c r="L303" i="1"/>
  <c r="K303" i="1"/>
  <c r="J303" i="1"/>
  <c r="I303" i="1"/>
  <c r="H303" i="1"/>
  <c r="G303" i="1"/>
  <c r="F303" i="1"/>
  <c r="N301" i="1"/>
  <c r="M301" i="1"/>
  <c r="L301" i="1"/>
  <c r="K301" i="1"/>
  <c r="J301" i="1"/>
  <c r="I301" i="1"/>
  <c r="H301" i="1"/>
  <c r="G301" i="1"/>
  <c r="F301" i="1"/>
  <c r="B281" i="1"/>
  <c r="B283" i="1" s="1"/>
  <c r="B285" i="1" s="1"/>
  <c r="R279" i="1"/>
  <c r="R281" i="1" s="1"/>
  <c r="R283" i="1" s="1"/>
  <c r="R285" i="1" s="1"/>
  <c r="N262" i="1"/>
  <c r="M262" i="1"/>
  <c r="L262" i="1"/>
  <c r="K262" i="1"/>
  <c r="J262" i="1"/>
  <c r="I262" i="1"/>
  <c r="H262" i="1"/>
  <c r="G262" i="1"/>
  <c r="F262" i="1"/>
  <c r="N260" i="1"/>
  <c r="M260" i="1"/>
  <c r="L260" i="1"/>
  <c r="K260" i="1"/>
  <c r="J260" i="1"/>
  <c r="I260" i="1"/>
  <c r="H260" i="1"/>
  <c r="G260" i="1"/>
  <c r="F260" i="1"/>
  <c r="N258" i="1"/>
  <c r="M258" i="1"/>
  <c r="L258" i="1"/>
  <c r="K258" i="1"/>
  <c r="J258" i="1"/>
  <c r="I258" i="1"/>
  <c r="H258" i="1"/>
  <c r="G258" i="1"/>
  <c r="F258" i="1"/>
  <c r="B247" i="1"/>
  <c r="B249" i="1" s="1"/>
  <c r="B251" i="1" s="1"/>
  <c r="R245" i="1"/>
  <c r="R247" i="1" s="1"/>
  <c r="R249" i="1" s="1"/>
  <c r="R251" i="1" s="1"/>
  <c r="N240" i="1"/>
  <c r="I240" i="1"/>
  <c r="N238" i="1"/>
  <c r="M238" i="1"/>
  <c r="L238" i="1"/>
  <c r="K238" i="1"/>
  <c r="J238" i="1"/>
  <c r="I238" i="1"/>
  <c r="H238" i="1"/>
  <c r="G238" i="1"/>
  <c r="F238" i="1"/>
  <c r="N236" i="1"/>
  <c r="M236" i="1"/>
  <c r="L236" i="1"/>
  <c r="K236" i="1"/>
  <c r="J236" i="1"/>
  <c r="I236" i="1"/>
  <c r="H236" i="1"/>
  <c r="G236" i="1"/>
  <c r="F236" i="1"/>
  <c r="N234" i="1"/>
  <c r="M234" i="1"/>
  <c r="L234" i="1"/>
  <c r="K234" i="1"/>
  <c r="J234" i="1"/>
  <c r="I234" i="1"/>
  <c r="H234" i="1"/>
  <c r="G234" i="1"/>
  <c r="F234" i="1"/>
  <c r="B214" i="1"/>
  <c r="B216" i="1" s="1"/>
  <c r="B218" i="1" s="1"/>
  <c r="R212" i="1"/>
  <c r="R214" i="1" s="1"/>
  <c r="R216" i="1" s="1"/>
  <c r="R218" i="1" s="1"/>
  <c r="N195" i="1"/>
  <c r="M195" i="1"/>
  <c r="L195" i="1"/>
  <c r="K195" i="1"/>
  <c r="J195" i="1"/>
  <c r="I195" i="1"/>
  <c r="H195" i="1"/>
  <c r="G195" i="1"/>
  <c r="F195" i="1"/>
  <c r="N193" i="1"/>
  <c r="M193" i="1"/>
  <c r="L193" i="1"/>
  <c r="K193" i="1"/>
  <c r="J193" i="1"/>
  <c r="I193" i="1"/>
  <c r="H193" i="1"/>
  <c r="G193" i="1"/>
  <c r="F193" i="1"/>
  <c r="N191" i="1"/>
  <c r="M191" i="1"/>
  <c r="L191" i="1"/>
  <c r="K191" i="1"/>
  <c r="J191" i="1"/>
  <c r="I191" i="1"/>
  <c r="H191" i="1"/>
  <c r="G191" i="1"/>
  <c r="F191" i="1"/>
  <c r="B180" i="1"/>
  <c r="B182" i="1" s="1"/>
  <c r="B184" i="1" s="1"/>
  <c r="R178" i="1"/>
  <c r="R180" i="1" s="1"/>
  <c r="R182" i="1" s="1"/>
  <c r="R184" i="1" s="1"/>
  <c r="N173" i="1"/>
  <c r="I173" i="1"/>
  <c r="N170" i="1"/>
  <c r="M170" i="1"/>
  <c r="L170" i="1"/>
  <c r="K170" i="1"/>
  <c r="J170" i="1"/>
  <c r="I170" i="1"/>
  <c r="H170" i="1"/>
  <c r="G170" i="1"/>
  <c r="F170" i="1"/>
  <c r="N168" i="1"/>
  <c r="M168" i="1"/>
  <c r="L168" i="1"/>
  <c r="K168" i="1"/>
  <c r="J168" i="1"/>
  <c r="I168" i="1"/>
  <c r="H168" i="1"/>
  <c r="G168" i="1"/>
  <c r="F168" i="1"/>
  <c r="N166" i="1"/>
  <c r="M166" i="1"/>
  <c r="L166" i="1"/>
  <c r="K166" i="1"/>
  <c r="J166" i="1"/>
  <c r="I166" i="1"/>
  <c r="H166" i="1"/>
  <c r="G166" i="1"/>
  <c r="F166" i="1"/>
  <c r="B147" i="1"/>
  <c r="B149" i="1" s="1"/>
  <c r="B151" i="1" s="1"/>
  <c r="R145" i="1"/>
  <c r="R147" i="1" s="1"/>
  <c r="R149" i="1" s="1"/>
  <c r="R151" i="1" s="1"/>
  <c r="N128" i="1"/>
  <c r="M128" i="1"/>
  <c r="L128" i="1"/>
  <c r="K128" i="1"/>
  <c r="J128" i="1"/>
  <c r="I128" i="1"/>
  <c r="H128" i="1"/>
  <c r="G128" i="1"/>
  <c r="F128" i="1"/>
  <c r="N126" i="1"/>
  <c r="M126" i="1"/>
  <c r="L126" i="1"/>
  <c r="K126" i="1"/>
  <c r="J126" i="1"/>
  <c r="I126" i="1"/>
  <c r="H126" i="1"/>
  <c r="G126" i="1"/>
  <c r="F126" i="1"/>
  <c r="N124" i="1"/>
  <c r="M124" i="1"/>
  <c r="L124" i="1"/>
  <c r="K124" i="1"/>
  <c r="J124" i="1"/>
  <c r="I124" i="1"/>
  <c r="H124" i="1"/>
  <c r="G124" i="1"/>
  <c r="F124" i="1"/>
  <c r="B113" i="1"/>
  <c r="B115" i="1" s="1"/>
  <c r="B117" i="1" s="1"/>
  <c r="R111" i="1"/>
  <c r="R113" i="1" s="1"/>
  <c r="R115" i="1" s="1"/>
  <c r="R117" i="1" s="1"/>
  <c r="I106" i="1"/>
  <c r="N104" i="1"/>
  <c r="M104" i="1"/>
  <c r="L104" i="1"/>
  <c r="K104" i="1"/>
  <c r="J104" i="1"/>
  <c r="I104" i="1"/>
  <c r="H104" i="1"/>
  <c r="G104" i="1"/>
  <c r="F104" i="1"/>
  <c r="N102" i="1"/>
  <c r="M102" i="1"/>
  <c r="L102" i="1"/>
  <c r="K102" i="1"/>
  <c r="J102" i="1"/>
  <c r="I102" i="1"/>
  <c r="H102" i="1"/>
  <c r="G102" i="1"/>
  <c r="F102" i="1"/>
  <c r="N100" i="1"/>
  <c r="M100" i="1"/>
  <c r="L100" i="1"/>
  <c r="K100" i="1"/>
  <c r="J100" i="1"/>
  <c r="I100" i="1"/>
  <c r="H100" i="1"/>
  <c r="G100" i="1"/>
  <c r="F100" i="1"/>
  <c r="B80" i="1"/>
  <c r="B82" i="1" s="1"/>
  <c r="B84" i="1" s="1"/>
  <c r="R78" i="1"/>
  <c r="R80" i="1" s="1"/>
  <c r="R82" i="1" s="1"/>
  <c r="R84" i="1" s="1"/>
  <c r="H41" i="5" l="1"/>
  <c r="E62" i="5"/>
  <c r="B269" i="1"/>
  <c r="B295" i="1"/>
  <c r="R291" i="1"/>
  <c r="L306" i="5"/>
  <c r="B204" i="1"/>
  <c r="C255" i="5"/>
  <c r="K253" i="5"/>
  <c r="C52" i="5"/>
  <c r="M263" i="5"/>
  <c r="O86" i="5"/>
  <c r="O97" i="5" s="1"/>
  <c r="R295" i="1"/>
  <c r="I86" i="5"/>
  <c r="O105" i="5" s="1"/>
  <c r="C97" i="5"/>
  <c r="K220" i="5"/>
  <c r="L209" i="5" s="1"/>
  <c r="O129" i="5"/>
  <c r="O131" i="5" s="1"/>
  <c r="L62" i="5"/>
  <c r="K186" i="5"/>
  <c r="L175" i="5" s="1"/>
  <c r="F62" i="5"/>
  <c r="H330" i="5"/>
  <c r="I19" i="5"/>
  <c r="C19" i="5" s="1"/>
  <c r="C231" i="5"/>
  <c r="O220" i="5"/>
  <c r="C222" i="5"/>
  <c r="C289" i="5"/>
  <c r="C298" i="5"/>
  <c r="O287" i="5"/>
  <c r="H75" i="5"/>
  <c r="L129" i="5"/>
  <c r="K129" i="5" s="1"/>
  <c r="H129" i="5"/>
  <c r="C322" i="5"/>
  <c r="O320" i="5"/>
  <c r="O322" i="5" s="1"/>
  <c r="E239" i="5"/>
  <c r="I239" i="5" s="1"/>
  <c r="H209" i="5"/>
  <c r="O306" i="5"/>
  <c r="L276" i="5"/>
  <c r="I62" i="5"/>
  <c r="O239" i="5"/>
  <c r="M129" i="5"/>
  <c r="L309" i="5"/>
  <c r="O330" i="5"/>
  <c r="O332" i="5" s="1"/>
  <c r="C155" i="5"/>
  <c r="C163" i="5"/>
  <c r="O153" i="5"/>
  <c r="G196" i="5"/>
  <c r="L75" i="5"/>
  <c r="E263" i="5"/>
  <c r="I263" i="5" s="1"/>
  <c r="H242" i="5"/>
  <c r="M38" i="5"/>
  <c r="O62" i="5"/>
  <c r="O64" i="5" s="1"/>
  <c r="L41" i="5"/>
  <c r="H38" i="5"/>
  <c r="H175" i="5"/>
  <c r="E330" i="5"/>
  <c r="I330" i="5" s="1"/>
  <c r="H309" i="5"/>
  <c r="C188" i="5"/>
  <c r="O186" i="5"/>
  <c r="O188" i="5" s="1"/>
  <c r="M105" i="5"/>
  <c r="H142" i="5"/>
  <c r="E171" i="5"/>
  <c r="I171" i="5" s="1"/>
  <c r="E129" i="5"/>
  <c r="H108" i="5"/>
  <c r="L105" i="5"/>
  <c r="H105" i="5"/>
  <c r="C121" i="5"/>
  <c r="O119" i="5"/>
  <c r="O121" i="5" s="1"/>
  <c r="K239" i="5"/>
  <c r="K171" i="5"/>
  <c r="O88" i="5"/>
  <c r="E306" i="5"/>
  <c r="I306" i="5" s="1"/>
  <c r="B228" i="1"/>
  <c r="R271" i="1"/>
  <c r="R338" i="1"/>
  <c r="B293" i="1"/>
  <c r="R293" i="1"/>
  <c r="B336" i="1"/>
  <c r="R336" i="1"/>
  <c r="R269" i="1"/>
  <c r="B338" i="1"/>
  <c r="B291" i="1"/>
  <c r="B267" i="1"/>
  <c r="R334" i="1"/>
  <c r="B334" i="1"/>
  <c r="B200" i="1"/>
  <c r="R224" i="1"/>
  <c r="R228" i="1"/>
  <c r="R267" i="1"/>
  <c r="B271" i="1"/>
  <c r="R204" i="1"/>
  <c r="B300" i="1"/>
  <c r="K249" i="1"/>
  <c r="B226" i="1"/>
  <c r="R226" i="1"/>
  <c r="K84" i="1"/>
  <c r="B90" i="1"/>
  <c r="B224" i="1"/>
  <c r="B101" i="1"/>
  <c r="B135" i="1"/>
  <c r="B202" i="1"/>
  <c r="R202" i="1"/>
  <c r="B159" i="1"/>
  <c r="R159" i="1"/>
  <c r="L119" i="1"/>
  <c r="R25" i="1"/>
  <c r="B70" i="1"/>
  <c r="B157" i="1"/>
  <c r="R157" i="1"/>
  <c r="B161" i="1"/>
  <c r="B165" i="1"/>
  <c r="K78" i="1"/>
  <c r="R200" i="1"/>
  <c r="L86" i="1"/>
  <c r="R161" i="1"/>
  <c r="R94" i="1"/>
  <c r="B99" i="1"/>
  <c r="R169" i="1"/>
  <c r="K182" i="1"/>
  <c r="R135" i="1"/>
  <c r="R99" i="1"/>
  <c r="B194" i="1"/>
  <c r="B92" i="1"/>
  <c r="R194" i="1"/>
  <c r="R235" i="1"/>
  <c r="I281" i="1"/>
  <c r="B137" i="1"/>
  <c r="R137" i="1"/>
  <c r="R324" i="1"/>
  <c r="I283" i="1"/>
  <c r="K184" i="1"/>
  <c r="K117" i="1"/>
  <c r="B94" i="1"/>
  <c r="R133" i="1"/>
  <c r="B133" i="1"/>
  <c r="R167" i="1"/>
  <c r="B324" i="1"/>
  <c r="H253" i="1"/>
  <c r="K216" i="1"/>
  <c r="R165" i="1"/>
  <c r="R192" i="1"/>
  <c r="I318" i="1"/>
  <c r="L287" i="1"/>
  <c r="K214" i="1"/>
  <c r="L186" i="1"/>
  <c r="B23" i="1"/>
  <c r="R92" i="1"/>
  <c r="R259" i="1"/>
  <c r="K318" i="1"/>
  <c r="K218" i="1"/>
  <c r="I178" i="1"/>
  <c r="R66" i="1"/>
  <c r="R70" i="1"/>
  <c r="H287" i="1"/>
  <c r="I249" i="1"/>
  <c r="R23" i="1"/>
  <c r="R101" i="1"/>
  <c r="B103" i="1"/>
  <c r="R125" i="1"/>
  <c r="B192" i="1"/>
  <c r="L253" i="1"/>
  <c r="K247" i="1"/>
  <c r="L220" i="1"/>
  <c r="K115" i="1"/>
  <c r="R90" i="1"/>
  <c r="H86" i="1"/>
  <c r="K17" i="1"/>
  <c r="R27" i="1"/>
  <c r="K113" i="1"/>
  <c r="B127" i="1"/>
  <c r="B233" i="1"/>
  <c r="R300" i="1"/>
  <c r="N306" i="1" s="1"/>
  <c r="B304" i="1"/>
  <c r="R304" i="1"/>
  <c r="K316" i="1"/>
  <c r="B328" i="1"/>
  <c r="R328" i="1"/>
  <c r="I212" i="1"/>
  <c r="H220" i="1"/>
  <c r="H119" i="1"/>
  <c r="I78" i="1"/>
  <c r="K82" i="1"/>
  <c r="K46" i="1"/>
  <c r="K11" i="1"/>
  <c r="K15" i="1"/>
  <c r="I17" i="1"/>
  <c r="B25" i="1"/>
  <c r="B68" i="1"/>
  <c r="R68" i="1"/>
  <c r="B190" i="1"/>
  <c r="B237" i="1"/>
  <c r="B302" i="1"/>
  <c r="B326" i="1"/>
  <c r="K251" i="1"/>
  <c r="I218" i="1"/>
  <c r="I149" i="1"/>
  <c r="I111" i="1"/>
  <c r="I44" i="1"/>
  <c r="B167" i="1"/>
  <c r="K48" i="1"/>
  <c r="B169" i="1"/>
  <c r="K279" i="1"/>
  <c r="I245" i="1"/>
  <c r="I251" i="1"/>
  <c r="K145" i="1"/>
  <c r="I147" i="1"/>
  <c r="K50" i="1"/>
  <c r="I11" i="1"/>
  <c r="K13" i="1"/>
  <c r="I15" i="1"/>
  <c r="B66" i="1"/>
  <c r="B123" i="1"/>
  <c r="R190" i="1"/>
  <c r="R302" i="1"/>
  <c r="R326" i="1"/>
  <c r="K180" i="1"/>
  <c r="L153" i="1"/>
  <c r="I80" i="1"/>
  <c r="K80" i="1"/>
  <c r="B27" i="1"/>
  <c r="K151" i="1"/>
  <c r="K281" i="1"/>
  <c r="I285" i="1"/>
  <c r="B257" i="1"/>
  <c r="H320" i="1"/>
  <c r="I316" i="1"/>
  <c r="I247" i="1"/>
  <c r="I216" i="1"/>
  <c r="I184" i="1"/>
  <c r="I151" i="1"/>
  <c r="I117" i="1"/>
  <c r="I13" i="1"/>
  <c r="B261" i="1"/>
  <c r="I214" i="1"/>
  <c r="K147" i="1"/>
  <c r="I84" i="1"/>
  <c r="I279" i="1"/>
  <c r="K285" i="1"/>
  <c r="I180" i="1"/>
  <c r="H153" i="1"/>
  <c r="I113" i="1"/>
  <c r="I50" i="1"/>
  <c r="B125" i="1"/>
  <c r="B235" i="1"/>
  <c r="B259" i="1"/>
  <c r="K212" i="1"/>
  <c r="H186" i="1"/>
  <c r="K44" i="1"/>
  <c r="I48" i="1"/>
  <c r="R103" i="1"/>
  <c r="R123" i="1"/>
  <c r="R127" i="1"/>
  <c r="R233" i="1"/>
  <c r="N239" i="1" s="1"/>
  <c r="R237" i="1"/>
  <c r="R257" i="1"/>
  <c r="R261" i="1"/>
  <c r="K283" i="1"/>
  <c r="K245" i="1"/>
  <c r="K178" i="1"/>
  <c r="I182" i="1"/>
  <c r="I145" i="1"/>
  <c r="K149" i="1"/>
  <c r="K111" i="1"/>
  <c r="I115" i="1"/>
  <c r="I82" i="1"/>
  <c r="I46" i="1"/>
  <c r="I314" i="1"/>
  <c r="K314" i="1"/>
  <c r="L320" i="1"/>
  <c r="I312" i="1"/>
  <c r="K312" i="1"/>
  <c r="R44" i="1"/>
  <c r="R46" i="1" s="1"/>
  <c r="R48" i="1" s="1"/>
  <c r="R50" i="1" s="1"/>
  <c r="B46" i="1"/>
  <c r="B48" i="1" s="1"/>
  <c r="B50" i="1" s="1"/>
  <c r="R13" i="1"/>
  <c r="B13" i="1"/>
  <c r="B15" i="1" s="1"/>
  <c r="K306" i="5" l="1"/>
  <c r="E105" i="5"/>
  <c r="E196" i="5"/>
  <c r="O52" i="5"/>
  <c r="O54" i="5" s="1"/>
  <c r="C54" i="5"/>
  <c r="O263" i="5"/>
  <c r="O265" i="5" s="1"/>
  <c r="L242" i="5"/>
  <c r="O196" i="5"/>
  <c r="C21" i="5"/>
  <c r="O19" i="5"/>
  <c r="O21" i="5" s="1"/>
  <c r="C30" i="5"/>
  <c r="H8" i="5"/>
  <c r="O38" i="5"/>
  <c r="K38" i="5" s="1"/>
  <c r="E38" i="5"/>
  <c r="I38" i="5" s="1"/>
  <c r="K105" i="5"/>
  <c r="K330" i="5"/>
  <c r="O222" i="5"/>
  <c r="O231" i="5"/>
  <c r="K62" i="5"/>
  <c r="O155" i="5"/>
  <c r="O163" i="5"/>
  <c r="I105" i="5"/>
  <c r="O289" i="5"/>
  <c r="O298" i="5"/>
  <c r="I129" i="5"/>
  <c r="I196" i="5"/>
  <c r="H171" i="1"/>
  <c r="G129" i="1"/>
  <c r="N196" i="1"/>
  <c r="N105" i="1"/>
  <c r="L105" i="1"/>
  <c r="N263" i="1"/>
  <c r="C253" i="1"/>
  <c r="O253" i="1" s="1"/>
  <c r="O255" i="1" s="1"/>
  <c r="C287" i="1"/>
  <c r="F330" i="1"/>
  <c r="M196" i="1"/>
  <c r="L196" i="1"/>
  <c r="L171" i="1"/>
  <c r="K86" i="1"/>
  <c r="N171" i="1"/>
  <c r="F306" i="1"/>
  <c r="G171" i="1"/>
  <c r="G239" i="1"/>
  <c r="M330" i="1"/>
  <c r="L306" i="1"/>
  <c r="M105" i="1"/>
  <c r="H196" i="1"/>
  <c r="N330" i="1"/>
  <c r="H129" i="1"/>
  <c r="I220" i="1"/>
  <c r="H209" i="1" s="1"/>
  <c r="K253" i="1"/>
  <c r="K220" i="1"/>
  <c r="M306" i="1"/>
  <c r="G105" i="1"/>
  <c r="C153" i="1"/>
  <c r="C155" i="1" s="1"/>
  <c r="G196" i="1"/>
  <c r="F105" i="1"/>
  <c r="I287" i="1"/>
  <c r="K119" i="1"/>
  <c r="N129" i="1"/>
  <c r="C186" i="1"/>
  <c r="O186" i="1" s="1"/>
  <c r="O188" i="1" s="1"/>
  <c r="H330" i="1"/>
  <c r="G330" i="1"/>
  <c r="L263" i="1"/>
  <c r="G306" i="1"/>
  <c r="I186" i="1"/>
  <c r="H175" i="1" s="1"/>
  <c r="M171" i="1"/>
  <c r="I253" i="1"/>
  <c r="H242" i="1" s="1"/>
  <c r="C220" i="1"/>
  <c r="C222" i="1" s="1"/>
  <c r="L239" i="1"/>
  <c r="F171" i="1"/>
  <c r="G263" i="1"/>
  <c r="I86" i="1"/>
  <c r="F196" i="1"/>
  <c r="K186" i="1"/>
  <c r="M239" i="1"/>
  <c r="H306" i="1"/>
  <c r="L330" i="1"/>
  <c r="K153" i="1"/>
  <c r="F129" i="1"/>
  <c r="I153" i="1"/>
  <c r="H142" i="1" s="1"/>
  <c r="L129" i="1"/>
  <c r="O153" i="1"/>
  <c r="I119" i="1"/>
  <c r="K287" i="1"/>
  <c r="H239" i="1"/>
  <c r="H105" i="1"/>
  <c r="H263" i="1"/>
  <c r="I320" i="1"/>
  <c r="H309" i="1" s="1"/>
  <c r="M263" i="1"/>
  <c r="F239" i="1"/>
  <c r="M129" i="1"/>
  <c r="F263" i="1"/>
  <c r="K320" i="1"/>
  <c r="C320" i="1"/>
  <c r="C322" i="1" s="1"/>
  <c r="N39" i="1"/>
  <c r="I39" i="1"/>
  <c r="C119" i="1" l="1"/>
  <c r="O119" i="1" s="1"/>
  <c r="O121" i="1" s="1"/>
  <c r="C86" i="1"/>
  <c r="O86" i="1" s="1"/>
  <c r="O97" i="1" s="1"/>
  <c r="O198" i="5"/>
  <c r="K196" i="5"/>
  <c r="K263" i="5"/>
  <c r="L8" i="5"/>
  <c r="O30" i="5"/>
  <c r="O287" i="1"/>
  <c r="C289" i="1"/>
  <c r="C298" i="1"/>
  <c r="O239" i="1"/>
  <c r="K239" i="1" s="1"/>
  <c r="L209" i="1" s="1"/>
  <c r="E105" i="1"/>
  <c r="I105" i="1" s="1"/>
  <c r="C255" i="1"/>
  <c r="O306" i="1"/>
  <c r="C163" i="1"/>
  <c r="O163" i="1"/>
  <c r="O155" i="1"/>
  <c r="C188" i="1"/>
  <c r="O263" i="1"/>
  <c r="O265" i="1" s="1"/>
  <c r="E263" i="1"/>
  <c r="I263" i="1" s="1"/>
  <c r="K306" i="1"/>
  <c r="L276" i="1" s="1"/>
  <c r="O171" i="1"/>
  <c r="K171" i="1" s="1"/>
  <c r="O129" i="1"/>
  <c r="O131" i="1" s="1"/>
  <c r="E239" i="1"/>
  <c r="I239" i="1" s="1"/>
  <c r="O330" i="1"/>
  <c r="O105" i="1"/>
  <c r="K105" i="1" s="1"/>
  <c r="E306" i="1"/>
  <c r="I306" i="1" s="1"/>
  <c r="O220" i="1"/>
  <c r="C231" i="1"/>
  <c r="H276" i="1"/>
  <c r="O196" i="1"/>
  <c r="E129" i="1"/>
  <c r="I129" i="1" s="1"/>
  <c r="E196" i="1"/>
  <c r="I196" i="1" s="1"/>
  <c r="E171" i="1"/>
  <c r="I171" i="1" s="1"/>
  <c r="L142" i="1"/>
  <c r="K263" i="1"/>
  <c r="L242" i="1" s="1"/>
  <c r="E330" i="1"/>
  <c r="I330" i="1" s="1"/>
  <c r="O320" i="1"/>
  <c r="O322" i="1" s="1"/>
  <c r="C121" i="1" l="1"/>
  <c r="H108" i="1"/>
  <c r="L75" i="1"/>
  <c r="C97" i="1"/>
  <c r="O88" i="1"/>
  <c r="C88" i="1"/>
  <c r="H75" i="1"/>
  <c r="K330" i="1"/>
  <c r="L309" i="1" s="1"/>
  <c r="O332" i="1"/>
  <c r="O298" i="1"/>
  <c r="O289" i="1"/>
  <c r="O231" i="1"/>
  <c r="O222" i="1"/>
  <c r="K129" i="1"/>
  <c r="L108" i="1" s="1"/>
  <c r="K196" i="1"/>
  <c r="L175" i="1" s="1"/>
  <c r="O198" i="1"/>
  <c r="N61" i="1"/>
  <c r="M61" i="1"/>
  <c r="L61" i="1"/>
  <c r="K61" i="1"/>
  <c r="J61" i="1"/>
  <c r="I61" i="1"/>
  <c r="H61" i="1"/>
  <c r="G61" i="1"/>
  <c r="F61" i="1"/>
  <c r="N59" i="1"/>
  <c r="M59" i="1"/>
  <c r="L59" i="1"/>
  <c r="K59" i="1"/>
  <c r="J59" i="1"/>
  <c r="I59" i="1"/>
  <c r="H59" i="1"/>
  <c r="G59" i="1"/>
  <c r="F59" i="1"/>
  <c r="N57" i="1"/>
  <c r="M57" i="1"/>
  <c r="L57" i="1"/>
  <c r="K57" i="1"/>
  <c r="J57" i="1"/>
  <c r="I57" i="1"/>
  <c r="H57" i="1"/>
  <c r="G57" i="1"/>
  <c r="F57" i="1"/>
  <c r="N37" i="1"/>
  <c r="M37" i="1"/>
  <c r="L37" i="1"/>
  <c r="K37" i="1"/>
  <c r="J37" i="1"/>
  <c r="I37" i="1"/>
  <c r="H37" i="1"/>
  <c r="G37" i="1"/>
  <c r="F37" i="1"/>
  <c r="N35" i="1"/>
  <c r="M35" i="1"/>
  <c r="L35" i="1"/>
  <c r="K35" i="1"/>
  <c r="J35" i="1"/>
  <c r="I35" i="1"/>
  <c r="H35" i="1"/>
  <c r="G35" i="1"/>
  <c r="F35" i="1"/>
  <c r="N33" i="1"/>
  <c r="M33" i="1"/>
  <c r="L33" i="1"/>
  <c r="K33" i="1"/>
  <c r="I33" i="1"/>
  <c r="H33" i="1"/>
  <c r="G33" i="1"/>
  <c r="F33" i="1"/>
  <c r="J33" i="1"/>
  <c r="H52" i="1" l="1"/>
  <c r="B58" i="1"/>
  <c r="R60" i="1"/>
  <c r="R58" i="1"/>
  <c r="B60" i="1"/>
  <c r="B56" i="1"/>
  <c r="R56" i="1"/>
  <c r="R32" i="1"/>
  <c r="R34" i="1"/>
  <c r="B32" i="1"/>
  <c r="B34" i="1"/>
  <c r="H19" i="1"/>
  <c r="R36" i="1"/>
  <c r="B36" i="1"/>
  <c r="F62" i="1" l="1"/>
  <c r="M38" i="1"/>
  <c r="M62" i="1"/>
  <c r="F38" i="1"/>
  <c r="G38" i="1"/>
  <c r="L62" i="1"/>
  <c r="L38" i="1"/>
  <c r="N38" i="1"/>
  <c r="G62" i="1"/>
  <c r="H38" i="1"/>
  <c r="N62" i="1"/>
  <c r="H62" i="1"/>
  <c r="L52" i="1"/>
  <c r="I52" i="1"/>
  <c r="K52" i="1"/>
  <c r="L19" i="1"/>
  <c r="I19" i="1"/>
  <c r="K19" i="1"/>
  <c r="R15" i="1"/>
  <c r="R17" i="1" s="1"/>
  <c r="B17" i="1"/>
  <c r="C52" i="1" l="1"/>
  <c r="O62" i="1"/>
  <c r="E62" i="1"/>
  <c r="I62" i="1" s="1"/>
  <c r="C19" i="1"/>
  <c r="E38" i="1"/>
  <c r="I38" i="1" s="1"/>
  <c r="O38" i="1"/>
  <c r="K38" i="1" s="1"/>
  <c r="K62" i="1" l="1"/>
  <c r="O64" i="1"/>
  <c r="C30" i="1"/>
  <c r="C21" i="1"/>
  <c r="O52" i="1"/>
  <c r="O54" i="1" s="1"/>
  <c r="C54" i="1"/>
  <c r="L41" i="1"/>
  <c r="H41" i="1"/>
  <c r="H8" i="1"/>
  <c r="L8" i="1"/>
  <c r="O19" i="1"/>
  <c r="O30" i="1" l="1"/>
  <c r="O21" i="1"/>
</calcChain>
</file>

<file path=xl/sharedStrings.xml><?xml version="1.0" encoding="utf-8"?>
<sst xmlns="http://schemas.openxmlformats.org/spreadsheetml/2006/main" count="1716" uniqueCount="51">
  <si>
    <t>MP</t>
  </si>
  <si>
    <t>Punkte</t>
  </si>
  <si>
    <t>St.</t>
  </si>
  <si>
    <t>Schütze</t>
  </si>
  <si>
    <t>P1</t>
  </si>
  <si>
    <t>P2</t>
  </si>
  <si>
    <t>P3</t>
  </si>
  <si>
    <t>P4</t>
  </si>
  <si>
    <t>Schütze 3</t>
  </si>
  <si>
    <t>Schütze 4</t>
  </si>
  <si>
    <t>Gesamt</t>
  </si>
  <si>
    <t>:</t>
  </si>
  <si>
    <t>Stand</t>
  </si>
  <si>
    <t>Begegnung</t>
  </si>
  <si>
    <t>Paar 1</t>
  </si>
  <si>
    <t>Paar 2</t>
  </si>
  <si>
    <t>Paar 4</t>
  </si>
  <si>
    <t>Paar 3</t>
  </si>
  <si>
    <t>Stechen 1</t>
  </si>
  <si>
    <t>Stechen 2</t>
  </si>
  <si>
    <t>Stechen 3</t>
  </si>
  <si>
    <t xml:space="preserve">Treffer </t>
  </si>
  <si>
    <t>Runde</t>
  </si>
  <si>
    <t>Team 1</t>
  </si>
  <si>
    <t>Team 2</t>
  </si>
  <si>
    <t>LUFTGEWEHR</t>
  </si>
  <si>
    <t>Region  Ost / WIE-NOE-BGL</t>
  </si>
  <si>
    <t>Jugend 2 / Jungschützen</t>
  </si>
  <si>
    <t>in</t>
  </si>
  <si>
    <t>für</t>
  </si>
  <si>
    <t>Schütze 1</t>
  </si>
  <si>
    <t>Schütze 2</t>
  </si>
  <si>
    <t>1. Qualifikation</t>
  </si>
  <si>
    <t>SAISON 2020 / 21</t>
  </si>
  <si>
    <t>Göstling</t>
  </si>
  <si>
    <t>2. Qualifikation</t>
  </si>
  <si>
    <t>Niederösterreich 1</t>
  </si>
  <si>
    <t>Niederösterreich 2</t>
  </si>
  <si>
    <t>Kainrath Fabian</t>
  </si>
  <si>
    <t>Daurer Stefan</t>
  </si>
  <si>
    <t>Schoisswohl Sebastian</t>
  </si>
  <si>
    <t>Bernold Lukas</t>
  </si>
  <si>
    <t>Neubauer Christopher</t>
  </si>
  <si>
    <t>Schaumberger Fabian</t>
  </si>
  <si>
    <t>Bader Thomas</t>
  </si>
  <si>
    <t>Hirtenlehner Sebastian</t>
  </si>
  <si>
    <t>Wurm Viktoria</t>
  </si>
  <si>
    <t>Koisser Nico</t>
  </si>
  <si>
    <t>Preibisch Tobias</t>
  </si>
  <si>
    <t>Niederösterreich 3</t>
  </si>
  <si>
    <t>Niederösterreich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</si>
</sst>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4" borderId="4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2" fillId="0" borderId="0" xfId="0" applyFont="1" applyProtection="1"/>
    <xf numFmtId="0" fontId="4" fillId="4" borderId="4" xfId="0" applyFont="1" applyFill="1" applyBorder="1" applyAlignment="1" applyProtection="1">
      <alignment horizontal="center" vertical="center"/>
    </xf>
    <xf numFmtId="14" fontId="4" fillId="0" borderId="0" xfId="0" applyNumberFormat="1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4" fillId="0" borderId="52" xfId="0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4" fillId="4" borderId="29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2" fillId="0" borderId="2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11" fillId="6" borderId="0" xfId="0" applyFont="1" applyFill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1">
    <cellStyle name="Standard" xfId="0" builtinId="0"/>
  </cellStyles>
  <dxfs count="49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16</xdr:col>
      <xdr:colOff>1933575</xdr:colOff>
      <xdr:row>0</xdr:row>
      <xdr:rowOff>1085850</xdr:rowOff>
    </xdr:to>
    <xdr:pic>
      <xdr:nvPicPr>
        <xdr:cNvPr id="4" name="Grafik 3" descr="Logo_BuliJugend_CMY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83915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16</xdr:col>
      <xdr:colOff>1933575</xdr:colOff>
      <xdr:row>0</xdr:row>
      <xdr:rowOff>1085850</xdr:rowOff>
    </xdr:to>
    <xdr:pic>
      <xdr:nvPicPr>
        <xdr:cNvPr id="2" name="Grafik 1" descr="Logo_BuliJugend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83915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16</xdr:col>
      <xdr:colOff>1933575</xdr:colOff>
      <xdr:row>0</xdr:row>
      <xdr:rowOff>1085850</xdr:rowOff>
    </xdr:to>
    <xdr:pic>
      <xdr:nvPicPr>
        <xdr:cNvPr id="3" name="Grafik 2" descr="Logo_BuliJugend_CMYK">
          <a:extLst>
            <a:ext uri="{FF2B5EF4-FFF2-40B4-BE49-F238E27FC236}">
              <a16:creationId xmlns:a16="http://schemas.microsoft.com/office/drawing/2014/main" id="{2FE13886-36BB-41B5-A55B-409F4C53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83915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R339"/>
  <sheetViews>
    <sheetView tabSelected="1" topLeftCell="A93" zoomScaleNormal="100" workbookViewId="0">
      <selection activeCell="H111" sqref="H111"/>
    </sheetView>
  </sheetViews>
  <sheetFormatPr baseColWidth="10" defaultRowHeight="16.5" customHeight="1" x14ac:dyDescent="0.2"/>
  <cols>
    <col min="1" max="1" width="1.375" style="7" customWidth="1"/>
    <col min="2" max="2" width="5.625" style="7" customWidth="1"/>
    <col min="3" max="3" width="25.625" style="7" customWidth="1"/>
    <col min="4" max="7" width="4.625" style="7" customWidth="1"/>
    <col min="8" max="8" width="5.625" style="7" customWidth="1"/>
    <col min="9" max="9" width="4.625" style="7" customWidth="1"/>
    <col min="10" max="10" width="1.625" style="7" customWidth="1"/>
    <col min="11" max="11" width="4.625" style="7" customWidth="1"/>
    <col min="12" max="12" width="5.625" style="7" customWidth="1"/>
    <col min="13" max="16" width="4.625" style="7" customWidth="1"/>
    <col min="17" max="17" width="25.625" style="7" customWidth="1"/>
    <col min="18" max="18" width="5.625" style="7" customWidth="1"/>
    <col min="19" max="19" width="1.5" style="7" customWidth="1"/>
    <col min="20" max="96" width="11" style="7" customWidth="1"/>
    <col min="97" max="108" width="11" style="7"/>
    <col min="109" max="109" width="11" style="7" customWidth="1"/>
    <col min="110" max="16384" width="11" style="7"/>
  </cols>
  <sheetData>
    <row r="1" spans="2:20" ht="87.75" customHeight="1" x14ac:dyDescent="0.2"/>
    <row r="2" spans="2:20" ht="16.5" customHeight="1" x14ac:dyDescent="0.25">
      <c r="C2" s="60" t="s">
        <v>32</v>
      </c>
      <c r="D2" s="147" t="s">
        <v>25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55">
        <v>44079</v>
      </c>
      <c r="R2" s="54"/>
      <c r="S2" s="54"/>
      <c r="T2" s="54"/>
    </row>
    <row r="3" spans="2:20" ht="16.5" customHeight="1" x14ac:dyDescent="0.25">
      <c r="C3" s="60" t="s">
        <v>29</v>
      </c>
      <c r="D3" s="149" t="s">
        <v>33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59" t="s">
        <v>28</v>
      </c>
    </row>
    <row r="4" spans="2:20" ht="16.5" customHeight="1" x14ac:dyDescent="0.25">
      <c r="C4" s="56" t="s">
        <v>27</v>
      </c>
      <c r="D4" s="147" t="s">
        <v>26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58" t="s">
        <v>34</v>
      </c>
    </row>
    <row r="5" spans="2:20" ht="16.5" customHeight="1" x14ac:dyDescent="0.25">
      <c r="C5" s="52"/>
    </row>
    <row r="6" spans="2:20" ht="16.5" customHeight="1" x14ac:dyDescent="0.2">
      <c r="D6" s="130" t="s">
        <v>22</v>
      </c>
      <c r="E6" s="131"/>
      <c r="F6" s="131"/>
      <c r="G6" s="131"/>
      <c r="H6" s="131"/>
      <c r="I6" s="53">
        <v>1</v>
      </c>
      <c r="J6" s="9"/>
      <c r="K6" s="132" t="s">
        <v>13</v>
      </c>
      <c r="L6" s="132"/>
      <c r="M6" s="132"/>
      <c r="N6" s="8">
        <v>1</v>
      </c>
      <c r="O6" s="10"/>
      <c r="P6" s="11"/>
    </row>
    <row r="7" spans="2:20" ht="8.25" customHeight="1" x14ac:dyDescent="0.2"/>
    <row r="8" spans="2:20" ht="16.5" customHeight="1" x14ac:dyDescent="0.2">
      <c r="C8" s="135" t="s">
        <v>36</v>
      </c>
      <c r="D8" s="136"/>
      <c r="E8" s="136"/>
      <c r="F8" s="136"/>
      <c r="G8" s="137"/>
      <c r="H8" s="12">
        <f>IF(I19=0,0,IF(I19&gt;K19,3,IF(AND(I19=K19,I38=K38),1,I38)))</f>
        <v>3</v>
      </c>
      <c r="I8" s="138" t="s">
        <v>0</v>
      </c>
      <c r="J8" s="138"/>
      <c r="K8" s="138"/>
      <c r="L8" s="12">
        <f>IF(K19=0,0,IF(K19&gt;I19,3,IF(AND(K19=I19,K38=I38),1,K38)))</f>
        <v>0</v>
      </c>
      <c r="M8" s="135" t="s">
        <v>37</v>
      </c>
      <c r="N8" s="136"/>
      <c r="O8" s="136"/>
      <c r="P8" s="136"/>
      <c r="Q8" s="136"/>
      <c r="R8" s="57"/>
    </row>
    <row r="9" spans="2:20" ht="8.4499999999999993" customHeight="1" thickBot="1" x14ac:dyDescent="0.25"/>
    <row r="10" spans="2:20" ht="16.5" customHeight="1" thickBot="1" x14ac:dyDescent="0.25">
      <c r="B10" s="13" t="s">
        <v>2</v>
      </c>
      <c r="C10" s="14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4" t="s">
        <v>1</v>
      </c>
      <c r="I10" s="36"/>
      <c r="J10" s="36"/>
      <c r="K10" s="36"/>
      <c r="L10" s="16"/>
      <c r="M10" s="15" t="s">
        <v>7</v>
      </c>
      <c r="N10" s="15" t="s">
        <v>6</v>
      </c>
      <c r="O10" s="15" t="s">
        <v>5</v>
      </c>
      <c r="P10" s="15" t="s">
        <v>4</v>
      </c>
      <c r="Q10" s="16" t="s">
        <v>3</v>
      </c>
      <c r="R10" s="17" t="s">
        <v>2</v>
      </c>
    </row>
    <row r="11" spans="2:20" ht="16.5" customHeight="1" x14ac:dyDescent="0.2">
      <c r="B11" s="126">
        <v>2</v>
      </c>
      <c r="C11" s="127" t="s">
        <v>38</v>
      </c>
      <c r="D11" s="1">
        <v>89</v>
      </c>
      <c r="E11" s="1">
        <v>88</v>
      </c>
      <c r="F11" s="1">
        <v>91</v>
      </c>
      <c r="G11" s="1">
        <v>87</v>
      </c>
      <c r="H11" s="43">
        <f>IF(SUM(D11:G11)=0,0,SUM(D11:G11))</f>
        <v>355</v>
      </c>
      <c r="I11" s="44">
        <f>IF(SUM(D12:H12)=0,0,SUM(D12:H12))</f>
        <v>8</v>
      </c>
      <c r="J11" s="45" t="s">
        <v>11</v>
      </c>
      <c r="K11" s="46">
        <f>IF(SUM(M12:P12)=0,0,SUM(M12:P12))</f>
        <v>0</v>
      </c>
      <c r="L11" s="43">
        <f>IF(SUM(M11:P11)=0,0,SUM(M11:P11))</f>
        <v>341</v>
      </c>
      <c r="M11" s="1">
        <v>83</v>
      </c>
      <c r="N11" s="1">
        <v>88</v>
      </c>
      <c r="O11" s="1">
        <v>84</v>
      </c>
      <c r="P11" s="1">
        <v>86</v>
      </c>
      <c r="Q11" s="133" t="s">
        <v>41</v>
      </c>
      <c r="R11" s="126">
        <v>3</v>
      </c>
    </row>
    <row r="12" spans="2:20" ht="16.5" customHeight="1" x14ac:dyDescent="0.2">
      <c r="B12" s="121"/>
      <c r="C12" s="128"/>
      <c r="D12" s="18">
        <f>IF(D11=0,"",IF(D11&gt;P11,2,IF(D11=P11,1,0)))</f>
        <v>2</v>
      </c>
      <c r="E12" s="18">
        <f>IF(E11=0,"",IF(E11&gt;O11,2,IF(E11=O11,1,0)))</f>
        <v>2</v>
      </c>
      <c r="F12" s="18">
        <f>IF(F11=0,"",IF(F11&gt;N11,2,IF(F11=N11,1,0)))</f>
        <v>2</v>
      </c>
      <c r="G12" s="18">
        <f>IF(G11=0,"",IF(G11&gt;M11,2,IF(G11=M11,1,0)))</f>
        <v>2</v>
      </c>
      <c r="H12" s="65"/>
      <c r="I12" s="37"/>
      <c r="J12" s="38"/>
      <c r="K12" s="39"/>
      <c r="L12" s="65"/>
      <c r="M12" s="18">
        <f>IF(M11=0,"",IF(M11&gt;G11,2,IF(M11=G11,1,0)))</f>
        <v>0</v>
      </c>
      <c r="N12" s="18">
        <f>IF(N11=0,"",IF(N11&gt;F11,2,IF(N11=F11,1,0)))</f>
        <v>0</v>
      </c>
      <c r="O12" s="18">
        <f>IF(O11=0,"",IF(O11&gt;E11,2,IF(E11=O11,1,0)))</f>
        <v>0</v>
      </c>
      <c r="P12" s="18">
        <f>IF(P11=0,"",IF(P11&gt;D11,2,IF(P11=D11,1,0)))</f>
        <v>0</v>
      </c>
      <c r="Q12" s="134"/>
      <c r="R12" s="121"/>
    </row>
    <row r="13" spans="2:20" ht="16.5" customHeight="1" x14ac:dyDescent="0.2">
      <c r="B13" s="120">
        <f>B11+2</f>
        <v>4</v>
      </c>
      <c r="C13" s="122" t="s">
        <v>39</v>
      </c>
      <c r="D13" s="2">
        <v>90</v>
      </c>
      <c r="E13" s="2">
        <v>91</v>
      </c>
      <c r="F13" s="2">
        <v>87</v>
      </c>
      <c r="G13" s="2">
        <v>91</v>
      </c>
      <c r="H13" s="64">
        <v>359</v>
      </c>
      <c r="I13" s="40">
        <f t="shared" ref="I13" si="0">IF(SUM(D14:H14)=0,0,SUM(D14:H14))</f>
        <v>8</v>
      </c>
      <c r="J13" s="41" t="s">
        <v>11</v>
      </c>
      <c r="K13" s="42">
        <f t="shared" ref="K13" si="1">IF(SUM(M14:P14)=0,0,SUM(M14:P14))</f>
        <v>0</v>
      </c>
      <c r="L13" s="64">
        <f>IF(SUM(M13:P13)=0,0,SUM(M13:P13))</f>
        <v>329</v>
      </c>
      <c r="M13" s="2">
        <v>79</v>
      </c>
      <c r="N13" s="2">
        <v>85</v>
      </c>
      <c r="O13" s="2">
        <v>81</v>
      </c>
      <c r="P13" s="2">
        <v>84</v>
      </c>
      <c r="Q13" s="124" t="s">
        <v>42</v>
      </c>
      <c r="R13" s="120">
        <f t="shared" ref="R13:R15" si="2">R11+2</f>
        <v>5</v>
      </c>
    </row>
    <row r="14" spans="2:20" ht="16.5" customHeight="1" x14ac:dyDescent="0.2">
      <c r="B14" s="121"/>
      <c r="C14" s="123"/>
      <c r="D14" s="19">
        <f>IF(D13=0,"",IF(D13&gt;P13,2,IF(D13=P13,1,0)))</f>
        <v>2</v>
      </c>
      <c r="E14" s="19">
        <f>IF(E13=0,"",IF(E13&gt;O13,2,IF(E13=O13,1,0)))</f>
        <v>2</v>
      </c>
      <c r="F14" s="19">
        <f>IF(F13=0,"",IF(F13&gt;N13,2,IF(F13=N13,1,0)))</f>
        <v>2</v>
      </c>
      <c r="G14" s="19">
        <f>IF(G13=0,"",IF(G13&gt;M13,2,IF(G13=M13,1,0)))</f>
        <v>2</v>
      </c>
      <c r="H14" s="65"/>
      <c r="I14" s="37"/>
      <c r="J14" s="38"/>
      <c r="K14" s="39"/>
      <c r="L14" s="65"/>
      <c r="M14" s="19">
        <f>IF(M13=0,"",IF(M13&gt;G13,2,IF(M13=G13,1,0)))</f>
        <v>0</v>
      </c>
      <c r="N14" s="20">
        <f>IF(N13=0,"",IF(N13&gt;F13,2,IF(N13=F13,1,0)))</f>
        <v>0</v>
      </c>
      <c r="O14" s="19">
        <f>IF(O13=0,"",IF(O13&gt;E13,2,IF(E13=O13,1,0)))</f>
        <v>0</v>
      </c>
      <c r="P14" s="19">
        <f>IF(P13=0,"",IF(P13&gt;D13,2,IF(P13=D13,1,0)))</f>
        <v>0</v>
      </c>
      <c r="Q14" s="125"/>
      <c r="R14" s="121"/>
    </row>
    <row r="15" spans="2:20" ht="16.5" customHeight="1" x14ac:dyDescent="0.2">
      <c r="B15" s="120">
        <f>B13+2</f>
        <v>6</v>
      </c>
      <c r="C15" s="122" t="s">
        <v>40</v>
      </c>
      <c r="D15" s="2">
        <v>88</v>
      </c>
      <c r="E15" s="2">
        <v>90</v>
      </c>
      <c r="F15" s="2">
        <v>93</v>
      </c>
      <c r="G15" s="2">
        <v>87</v>
      </c>
      <c r="H15" s="64">
        <f t="shared" ref="H15" si="3">IF(SUM(D15:G15)=0,0,SUM(D15:G15))</f>
        <v>358</v>
      </c>
      <c r="I15" s="40">
        <f t="shared" ref="I15" si="4">IF(SUM(D16:H16)=0,0,SUM(D16:H16))</f>
        <v>2</v>
      </c>
      <c r="J15" s="41" t="s">
        <v>11</v>
      </c>
      <c r="K15" s="42">
        <f t="shared" ref="K15" si="5">IF(SUM(M16:P16)=0,0,SUM(M16:P16))</f>
        <v>6</v>
      </c>
      <c r="L15" s="64">
        <f>IF(SUM(M15:P15)=0,0,SUM(M15:P15))</f>
        <v>361</v>
      </c>
      <c r="M15" s="2">
        <v>90</v>
      </c>
      <c r="N15" s="2">
        <v>88</v>
      </c>
      <c r="O15" s="2">
        <v>92</v>
      </c>
      <c r="P15" s="2">
        <v>91</v>
      </c>
      <c r="Q15" s="124" t="s">
        <v>43</v>
      </c>
      <c r="R15" s="120">
        <f t="shared" si="2"/>
        <v>7</v>
      </c>
    </row>
    <row r="16" spans="2:20" ht="16.5" customHeight="1" x14ac:dyDescent="0.2">
      <c r="B16" s="121"/>
      <c r="C16" s="123"/>
      <c r="D16" s="19">
        <f>IF(D15=0,"",IF(D15&gt;P15,2,IF(D15=P15,1,0)))</f>
        <v>0</v>
      </c>
      <c r="E16" s="19">
        <f>IF(E15=0,"",IF(E15&gt;O15,2,IF(E15=O15,1,0)))</f>
        <v>0</v>
      </c>
      <c r="F16" s="19">
        <f>IF(F15=0,"",IF(F15&gt;N15,2,IF(F15=N15,1,0)))</f>
        <v>2</v>
      </c>
      <c r="G16" s="19">
        <f>IF(G15=0,"",IF(G15&gt;M15,2,IF(G15=M15,1,0)))</f>
        <v>0</v>
      </c>
      <c r="H16" s="65"/>
      <c r="I16" s="37"/>
      <c r="J16" s="38"/>
      <c r="K16" s="39"/>
      <c r="L16" s="65"/>
      <c r="M16" s="19">
        <f>IF(M15=0,"",IF(M15&gt;G15,2,IF(M15=G15,1,0)))</f>
        <v>2</v>
      </c>
      <c r="N16" s="19">
        <f>IF(N15=0,"",IF(N15&gt;F15,2,IF(N15=F15,1,0)))</f>
        <v>0</v>
      </c>
      <c r="O16" s="19">
        <f>IF(O15=0,"",IF(O15&gt;E15,2,IF(E15=O15,1,0)))</f>
        <v>2</v>
      </c>
      <c r="P16" s="19">
        <f>IF(P15=0,"",IF(P15&gt;D15,2,IF(P15=D15,1,0)))</f>
        <v>2</v>
      </c>
      <c r="Q16" s="125"/>
      <c r="R16" s="121"/>
    </row>
    <row r="17" spans="2:96" ht="16.5" customHeight="1" x14ac:dyDescent="0.2">
      <c r="B17" s="120">
        <f t="shared" ref="B17" si="6">B15+2</f>
        <v>8</v>
      </c>
      <c r="C17" s="122" t="s">
        <v>44</v>
      </c>
      <c r="D17" s="1">
        <v>90</v>
      </c>
      <c r="E17" s="1">
        <v>90</v>
      </c>
      <c r="F17" s="1">
        <v>92</v>
      </c>
      <c r="G17" s="1">
        <v>86</v>
      </c>
      <c r="H17" s="64">
        <f t="shared" ref="H17" si="7">IF(SUM(D17:G17)=0,0,SUM(D17:G17))</f>
        <v>358</v>
      </c>
      <c r="I17" s="40">
        <f t="shared" ref="I17" si="8">IF(SUM(D18:H18)=0,0,SUM(D18:H18))</f>
        <v>8</v>
      </c>
      <c r="J17" s="41" t="s">
        <v>11</v>
      </c>
      <c r="K17" s="42">
        <f t="shared" ref="K17" si="9">IF(SUM(M18:P18)=0,0,SUM(M18:P18))</f>
        <v>0</v>
      </c>
      <c r="L17" s="64">
        <f>IF(SUM(M17:P17)=0,0,SUM(M17:P17))</f>
        <v>340</v>
      </c>
      <c r="M17" s="1">
        <v>82</v>
      </c>
      <c r="N17" s="1">
        <v>90</v>
      </c>
      <c r="O17" s="1">
        <v>85</v>
      </c>
      <c r="P17" s="1">
        <v>83</v>
      </c>
      <c r="Q17" s="124" t="s">
        <v>45</v>
      </c>
      <c r="R17" s="120">
        <f t="shared" ref="R17" si="10">R15+2</f>
        <v>9</v>
      </c>
    </row>
    <row r="18" spans="2:96" ht="16.5" customHeight="1" x14ac:dyDescent="0.2">
      <c r="B18" s="121"/>
      <c r="C18" s="123"/>
      <c r="D18" s="19">
        <f>IF(D17=0,"",IF(D17&gt;P17,2,IF(D17=P17,1,0)))</f>
        <v>2</v>
      </c>
      <c r="E18" s="19">
        <f>IF(E17=0,"",IF(E17&gt;O17,2,IF(E17=O17,1,0)))</f>
        <v>2</v>
      </c>
      <c r="F18" s="19">
        <f>IF(F17=0,"",IF(F17&gt;N17,2,IF(F17=N17,1,0)))</f>
        <v>2</v>
      </c>
      <c r="G18" s="19">
        <f>IF(G17=0,"",IF(G17&gt;M17,2,IF(G17=M17,1,0)))</f>
        <v>2</v>
      </c>
      <c r="H18" s="65"/>
      <c r="I18" s="37"/>
      <c r="J18" s="38"/>
      <c r="K18" s="39"/>
      <c r="L18" s="65"/>
      <c r="M18" s="19">
        <f>IF(M17=0,"",IF(M17&gt;G17,2,IF(M17=G17,1,0)))</f>
        <v>0</v>
      </c>
      <c r="N18" s="19">
        <f>IF(N17=0,"",IF(N17&gt;F17,2,IF(N17=F17,1,0)))</f>
        <v>0</v>
      </c>
      <c r="O18" s="19">
        <f>IF(O17=0,"",IF(O17&gt;E17,2,IF(O17=E17,1,0)))</f>
        <v>0</v>
      </c>
      <c r="P18" s="19">
        <f>IF(P17=0,"",IF(P17&gt;D17,2,IF(P17=D17,1,0)))</f>
        <v>0</v>
      </c>
      <c r="Q18" s="125"/>
      <c r="R18" s="121"/>
      <c r="T18" s="21"/>
      <c r="U18" s="21"/>
      <c r="V18" s="21"/>
      <c r="W18" s="21"/>
      <c r="Z18" s="21"/>
      <c r="AA18" s="21"/>
      <c r="AB18" s="21"/>
      <c r="AC18" s="21"/>
      <c r="AF18" s="21"/>
      <c r="AG18" s="21"/>
      <c r="AH18" s="21"/>
      <c r="AI18" s="21"/>
      <c r="AL18" s="21"/>
      <c r="AM18" s="21"/>
      <c r="AN18" s="21"/>
      <c r="AO18" s="21"/>
      <c r="AR18" s="21"/>
      <c r="AS18" s="21"/>
      <c r="AT18" s="21"/>
      <c r="AU18" s="21"/>
      <c r="AX18" s="21"/>
      <c r="AY18" s="21"/>
      <c r="AZ18" s="21"/>
      <c r="BA18" s="21"/>
      <c r="BD18" s="21"/>
      <c r="BE18" s="21"/>
      <c r="BF18" s="21"/>
      <c r="BG18" s="21"/>
      <c r="BJ18" s="21"/>
      <c r="BK18" s="21"/>
      <c r="BL18" s="21"/>
      <c r="BM18" s="21"/>
      <c r="BP18" s="21"/>
      <c r="BQ18" s="21"/>
      <c r="BR18" s="21"/>
      <c r="BS18" s="21"/>
      <c r="BV18" s="21"/>
      <c r="BW18" s="21"/>
      <c r="BX18" s="21"/>
      <c r="BY18" s="21"/>
      <c r="CB18" s="21"/>
      <c r="CC18" s="21"/>
      <c r="CD18" s="21"/>
      <c r="CE18" s="21"/>
      <c r="CH18" s="21"/>
      <c r="CI18" s="21"/>
      <c r="CJ18" s="21"/>
      <c r="CK18" s="21"/>
      <c r="CN18" s="21"/>
      <c r="CO18" s="21"/>
      <c r="CP18" s="21"/>
      <c r="CQ18" s="21"/>
    </row>
    <row r="19" spans="2:96" ht="16.5" customHeight="1" x14ac:dyDescent="0.2">
      <c r="B19" s="22"/>
      <c r="C19" s="141" t="str">
        <f>IF(AND(H19=0,L19=0),"",IF(OR(I19&gt;K19,K19&gt;I19),"kein Stechen erforderlich","Stechen"))</f>
        <v>kein Stechen erforderlich</v>
      </c>
      <c r="D19" s="142"/>
      <c r="E19" s="143"/>
      <c r="F19" s="139" t="s">
        <v>10</v>
      </c>
      <c r="G19" s="140"/>
      <c r="H19" s="22">
        <f>IF(SUM(H11:H18)=0,0,SUM(H11:H18))</f>
        <v>1430</v>
      </c>
      <c r="I19" s="23">
        <f>IF(SUM(I11:I18)=0,0,SUM(I11:I18))</f>
        <v>26</v>
      </c>
      <c r="J19" s="24" t="s">
        <v>11</v>
      </c>
      <c r="K19" s="25">
        <f>IF(SUM(K11:K18)=0,0,SUM(K11:K18))</f>
        <v>6</v>
      </c>
      <c r="L19" s="22">
        <f>IF(SUM(L11:L18)=0,0,SUM(L11:L18))</f>
        <v>1371</v>
      </c>
      <c r="M19" s="139" t="s">
        <v>10</v>
      </c>
      <c r="N19" s="140"/>
      <c r="O19" s="144" t="str">
        <f>C19</f>
        <v>kein Stechen erforderlich</v>
      </c>
      <c r="P19" s="145"/>
      <c r="Q19" s="146"/>
      <c r="R19" s="22"/>
      <c r="T19" s="21"/>
      <c r="U19" s="21"/>
      <c r="V19" s="21"/>
      <c r="W19" s="21"/>
      <c r="Y19" s="21"/>
      <c r="Z19" s="21"/>
      <c r="AA19" s="21"/>
      <c r="AB19" s="21"/>
      <c r="AC19" s="21"/>
      <c r="AE19" s="21"/>
      <c r="AF19" s="21"/>
      <c r="AG19" s="21"/>
      <c r="AH19" s="21"/>
      <c r="AI19" s="21"/>
      <c r="AK19" s="21"/>
      <c r="AL19" s="21"/>
      <c r="AM19" s="21"/>
      <c r="AN19" s="21"/>
      <c r="AO19" s="21"/>
      <c r="AQ19" s="21"/>
      <c r="AR19" s="21"/>
      <c r="AS19" s="21"/>
      <c r="AT19" s="21"/>
      <c r="AU19" s="21"/>
      <c r="AW19" s="21"/>
      <c r="AX19" s="21"/>
      <c r="AY19" s="21"/>
      <c r="AZ19" s="21"/>
      <c r="BA19" s="21"/>
      <c r="BC19" s="21"/>
      <c r="BD19" s="21"/>
      <c r="BE19" s="21"/>
      <c r="BF19" s="21"/>
      <c r="BG19" s="21"/>
      <c r="BI19" s="21"/>
      <c r="BJ19" s="21"/>
      <c r="BK19" s="21"/>
      <c r="BL19" s="21"/>
      <c r="BM19" s="21"/>
      <c r="BO19" s="21"/>
      <c r="BP19" s="21"/>
      <c r="BQ19" s="21"/>
      <c r="BR19" s="21"/>
      <c r="BS19" s="21"/>
      <c r="BU19" s="21"/>
      <c r="BV19" s="21"/>
      <c r="BW19" s="21"/>
      <c r="BX19" s="21"/>
      <c r="BY19" s="21"/>
      <c r="CA19" s="21"/>
      <c r="CB19" s="21"/>
      <c r="CC19" s="21"/>
      <c r="CD19" s="21"/>
      <c r="CE19" s="21"/>
      <c r="CG19" s="21"/>
      <c r="CH19" s="21"/>
      <c r="CI19" s="21"/>
      <c r="CJ19" s="21"/>
      <c r="CK19" s="21"/>
      <c r="CM19" s="21"/>
      <c r="CN19" s="21"/>
      <c r="CO19" s="21"/>
      <c r="CP19" s="21"/>
      <c r="CQ19" s="21"/>
    </row>
    <row r="20" spans="2:96" ht="16.5" customHeight="1" thickBot="1" x14ac:dyDescent="0.25">
      <c r="B20" s="71"/>
      <c r="C20" s="72"/>
      <c r="D20" s="72"/>
      <c r="E20" s="72"/>
      <c r="F20" s="71"/>
      <c r="G20" s="71"/>
      <c r="H20" s="71"/>
      <c r="I20" s="71"/>
      <c r="J20" s="73"/>
      <c r="K20" s="71"/>
      <c r="L20" s="71"/>
      <c r="M20" s="71"/>
      <c r="N20" s="71"/>
      <c r="O20" s="74"/>
      <c r="P20" s="74"/>
      <c r="Q20" s="74"/>
      <c r="R20" s="71"/>
      <c r="T20" s="21"/>
      <c r="U20" s="21"/>
      <c r="V20" s="21"/>
      <c r="W20" s="21"/>
      <c r="Y20" s="21"/>
      <c r="Z20" s="21"/>
      <c r="AA20" s="21"/>
      <c r="AB20" s="21"/>
      <c r="AC20" s="21"/>
      <c r="AE20" s="21"/>
      <c r="AF20" s="21"/>
      <c r="AG20" s="21"/>
      <c r="AH20" s="21"/>
      <c r="AI20" s="21"/>
      <c r="AK20" s="21"/>
      <c r="AL20" s="21"/>
      <c r="AM20" s="21"/>
      <c r="AN20" s="21"/>
      <c r="AO20" s="21"/>
      <c r="AQ20" s="21"/>
      <c r="AR20" s="21"/>
      <c r="AS20" s="21"/>
      <c r="AT20" s="21"/>
      <c r="AU20" s="21"/>
      <c r="AW20" s="21"/>
      <c r="AX20" s="21"/>
      <c r="AY20" s="21"/>
      <c r="AZ20" s="21"/>
      <c r="BA20" s="21"/>
      <c r="BC20" s="21"/>
      <c r="BD20" s="21"/>
      <c r="BE20" s="21"/>
      <c r="BF20" s="21"/>
      <c r="BG20" s="21"/>
      <c r="BI20" s="21"/>
      <c r="BJ20" s="21"/>
      <c r="BK20" s="21"/>
      <c r="BL20" s="21"/>
      <c r="BM20" s="21"/>
      <c r="BO20" s="21"/>
      <c r="BP20" s="21"/>
      <c r="BQ20" s="21"/>
      <c r="BR20" s="21"/>
      <c r="BS20" s="21"/>
      <c r="BU20" s="21"/>
      <c r="BV20" s="21"/>
      <c r="BW20" s="21"/>
      <c r="BX20" s="21"/>
      <c r="BY20" s="21"/>
      <c r="CA20" s="21"/>
      <c r="CB20" s="21"/>
      <c r="CC20" s="21"/>
      <c r="CD20" s="21"/>
      <c r="CE20" s="21"/>
      <c r="CG20" s="21"/>
      <c r="CH20" s="21"/>
      <c r="CI20" s="21"/>
      <c r="CJ20" s="21"/>
      <c r="CK20" s="21"/>
      <c r="CM20" s="21"/>
      <c r="CN20" s="21"/>
      <c r="CO20" s="21"/>
      <c r="CP20" s="21"/>
      <c r="CQ20" s="21"/>
    </row>
    <row r="21" spans="2:96" ht="16.5" customHeight="1" thickBot="1" x14ac:dyDescent="0.25">
      <c r="C21" s="108" t="str">
        <f>IF(C19="Stechen",C8,"")</f>
        <v/>
      </c>
      <c r="D21" s="109"/>
      <c r="E21" s="109"/>
      <c r="F21" s="110" t="s">
        <v>14</v>
      </c>
      <c r="G21" s="111"/>
      <c r="H21" s="110" t="s">
        <v>15</v>
      </c>
      <c r="I21" s="112"/>
      <c r="J21" s="111"/>
      <c r="K21" s="110" t="s">
        <v>17</v>
      </c>
      <c r="L21" s="111"/>
      <c r="M21" s="110" t="s">
        <v>16</v>
      </c>
      <c r="N21" s="111"/>
      <c r="O21" s="109" t="str">
        <f>IF(O19="Stechen",M8,"")</f>
        <v/>
      </c>
      <c r="P21" s="109"/>
      <c r="Q21" s="113"/>
      <c r="T21" s="21"/>
      <c r="U21" s="21"/>
      <c r="V21" s="21"/>
      <c r="W21" s="21"/>
      <c r="Y21" s="21"/>
      <c r="Z21" s="21"/>
      <c r="AA21" s="21"/>
      <c r="AB21" s="21"/>
      <c r="AC21" s="21"/>
      <c r="AE21" s="21"/>
      <c r="AF21" s="21"/>
      <c r="AG21" s="21"/>
      <c r="AH21" s="21"/>
      <c r="AI21" s="21"/>
      <c r="AK21" s="21"/>
      <c r="AL21" s="21"/>
      <c r="AM21" s="21"/>
      <c r="AN21" s="21"/>
      <c r="AO21" s="21"/>
      <c r="AQ21" s="21"/>
      <c r="AR21" s="21"/>
      <c r="AS21" s="21"/>
      <c r="AT21" s="21"/>
      <c r="AU21" s="21"/>
      <c r="AW21" s="21"/>
      <c r="AX21" s="21"/>
      <c r="AY21" s="21"/>
      <c r="AZ21" s="21"/>
      <c r="BA21" s="21"/>
      <c r="BC21" s="21"/>
      <c r="BD21" s="21"/>
      <c r="BE21" s="21"/>
      <c r="BF21" s="21"/>
      <c r="BG21" s="21"/>
      <c r="BI21" s="21"/>
      <c r="BJ21" s="21"/>
      <c r="BK21" s="21"/>
      <c r="BL21" s="21"/>
      <c r="BM21" s="21"/>
      <c r="BO21" s="21"/>
      <c r="BP21" s="21"/>
      <c r="BQ21" s="21"/>
      <c r="BR21" s="21"/>
      <c r="BS21" s="21"/>
      <c r="BU21" s="21"/>
      <c r="BV21" s="21"/>
      <c r="BW21" s="21"/>
      <c r="BX21" s="21"/>
      <c r="BY21" s="21"/>
      <c r="CA21" s="21"/>
      <c r="CB21" s="21"/>
      <c r="CC21" s="21"/>
      <c r="CD21" s="21"/>
      <c r="CE21" s="21"/>
      <c r="CG21" s="21"/>
      <c r="CH21" s="21"/>
      <c r="CI21" s="21"/>
      <c r="CJ21" s="21"/>
      <c r="CK21" s="21"/>
      <c r="CM21" s="21"/>
      <c r="CN21" s="21"/>
      <c r="CO21" s="21"/>
      <c r="CP21" s="21"/>
      <c r="CQ21" s="21"/>
    </row>
    <row r="22" spans="2:96" ht="16.5" customHeight="1" x14ac:dyDescent="0.2">
      <c r="B22" s="114" t="s">
        <v>1</v>
      </c>
      <c r="C22" s="114"/>
      <c r="D22" s="115" t="s">
        <v>12</v>
      </c>
      <c r="E22" s="115"/>
      <c r="F22" s="26">
        <v>1</v>
      </c>
      <c r="G22" s="27">
        <v>2</v>
      </c>
      <c r="H22" s="26">
        <v>3</v>
      </c>
      <c r="I22" s="116">
        <v>4</v>
      </c>
      <c r="J22" s="117"/>
      <c r="K22" s="26">
        <v>5</v>
      </c>
      <c r="L22" s="27">
        <v>6</v>
      </c>
      <c r="M22" s="26">
        <v>7</v>
      </c>
      <c r="N22" s="27">
        <v>8</v>
      </c>
      <c r="O22" s="115" t="s">
        <v>12</v>
      </c>
      <c r="P22" s="115"/>
      <c r="Q22" s="118" t="s">
        <v>1</v>
      </c>
      <c r="R22" s="119"/>
      <c r="T22" s="21"/>
      <c r="U22" s="21"/>
      <c r="V22" s="21"/>
      <c r="W22" s="21"/>
      <c r="Y22" s="21"/>
      <c r="Z22" s="21"/>
      <c r="AA22" s="21"/>
      <c r="AB22" s="21"/>
      <c r="AC22" s="21"/>
      <c r="AE22" s="21"/>
      <c r="AF22" s="21"/>
      <c r="AG22" s="21"/>
      <c r="AH22" s="21"/>
      <c r="AI22" s="21"/>
      <c r="AK22" s="21"/>
      <c r="AL22" s="21"/>
      <c r="AM22" s="21"/>
      <c r="AN22" s="21"/>
      <c r="AO22" s="21"/>
      <c r="AQ22" s="21"/>
      <c r="AR22" s="21"/>
      <c r="AS22" s="21"/>
      <c r="AT22" s="21"/>
      <c r="AU22" s="21"/>
      <c r="AW22" s="21"/>
      <c r="AX22" s="21"/>
      <c r="AY22" s="21"/>
      <c r="AZ22" s="21"/>
      <c r="BA22" s="21"/>
      <c r="BC22" s="21"/>
      <c r="BD22" s="21"/>
      <c r="BE22" s="21"/>
      <c r="BF22" s="21"/>
      <c r="BG22" s="21"/>
      <c r="BI22" s="21"/>
      <c r="BJ22" s="21"/>
      <c r="BK22" s="21"/>
      <c r="BL22" s="21"/>
      <c r="BM22" s="21"/>
      <c r="BO22" s="21"/>
      <c r="BP22" s="21"/>
      <c r="BQ22" s="21"/>
      <c r="BR22" s="21"/>
      <c r="BS22" s="21"/>
      <c r="BU22" s="21"/>
      <c r="BV22" s="21"/>
      <c r="BW22" s="21"/>
      <c r="BX22" s="21"/>
      <c r="BY22" s="21"/>
      <c r="CA22" s="21"/>
      <c r="CB22" s="21"/>
      <c r="CC22" s="21"/>
      <c r="CD22" s="21"/>
      <c r="CE22" s="21"/>
      <c r="CG22" s="21"/>
      <c r="CH22" s="21"/>
      <c r="CI22" s="21"/>
      <c r="CJ22" s="21"/>
      <c r="CK22" s="21"/>
      <c r="CM22" s="21"/>
      <c r="CN22" s="21"/>
      <c r="CO22" s="21"/>
      <c r="CP22" s="21"/>
      <c r="CQ22" s="21"/>
    </row>
    <row r="23" spans="2:96" ht="16.5" customHeight="1" x14ac:dyDescent="0.2">
      <c r="B23" s="92">
        <f t="shared" ref="B23" si="11">IF(SUM(F24,H24,K24,M24)=0,0,SUM(F24,H24,K24,M24))</f>
        <v>0</v>
      </c>
      <c r="C23" s="102" t="s">
        <v>18</v>
      </c>
      <c r="D23" s="96" t="s">
        <v>21</v>
      </c>
      <c r="E23" s="89"/>
      <c r="F23" s="3"/>
      <c r="G23" s="70"/>
      <c r="H23" s="3"/>
      <c r="I23" s="97"/>
      <c r="J23" s="98"/>
      <c r="K23" s="3"/>
      <c r="L23" s="70"/>
      <c r="M23" s="3"/>
      <c r="N23" s="70"/>
      <c r="O23" s="88" t="s">
        <v>21</v>
      </c>
      <c r="P23" s="89"/>
      <c r="Q23" s="90" t="s">
        <v>18</v>
      </c>
      <c r="R23" s="92">
        <f t="shared" ref="R23" si="12">IF(SUM(N24,L24,I24,G24)=0,0,SUM(N24,L24,I24,G24))</f>
        <v>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</row>
    <row r="24" spans="2:96" ht="16.5" customHeight="1" x14ac:dyDescent="0.2">
      <c r="B24" s="93"/>
      <c r="C24" s="103"/>
      <c r="D24" s="89" t="s">
        <v>1</v>
      </c>
      <c r="E24" s="99"/>
      <c r="F24" s="28" t="str">
        <f>IF(F23="","",IF(F23&gt;G23,2,IF(F23=G23,1,0)))</f>
        <v/>
      </c>
      <c r="G24" s="29" t="str">
        <f>IF(G23="","",IF(G23&gt;F23,2,IF(G23=F23,1,0)))</f>
        <v/>
      </c>
      <c r="H24" s="28" t="str">
        <f>IF(H23="","",IF(H23&gt;I23,2,IF(H23=I23,1,0)))</f>
        <v/>
      </c>
      <c r="I24" s="100" t="str">
        <f>IF(I23="","",IF(I23&gt;H23,2,IF(I23=H23,1,0)))</f>
        <v/>
      </c>
      <c r="J24" s="101" t="str">
        <f t="shared" ref="J24" si="13">IF(J23="","",IF(J23&gt;I23,2,IF(J23=I23,1,"")))</f>
        <v/>
      </c>
      <c r="K24" s="28" t="str">
        <f>IF(K23="","",IF(K23&gt;L23,2,IF(K23=L23,1,0)))</f>
        <v/>
      </c>
      <c r="L24" s="29" t="str">
        <f>IF(L23="","",IF(L23&gt;K23,2,IF(L23=K23,1,0)))</f>
        <v/>
      </c>
      <c r="M24" s="28" t="str">
        <f>IF(M23="","",IF(M23&gt;N23,2,IF(M23=N23,1,0)))</f>
        <v/>
      </c>
      <c r="N24" s="29" t="str">
        <f>IF(N23="","",IF(N23&gt;M23,2,IF(N23=M23,1,0)))</f>
        <v/>
      </c>
      <c r="O24" s="88" t="s">
        <v>1</v>
      </c>
      <c r="P24" s="89"/>
      <c r="Q24" s="91"/>
      <c r="R24" s="9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</row>
    <row r="25" spans="2:96" ht="16.5" customHeight="1" x14ac:dyDescent="0.2">
      <c r="B25" s="92">
        <f t="shared" ref="B25" si="14">IF(SUM(F26,H26,K26,M26)=0,0,SUM(F26,H26,K26,M26))</f>
        <v>0</v>
      </c>
      <c r="C25" s="102" t="s">
        <v>19</v>
      </c>
      <c r="D25" s="89" t="s">
        <v>21</v>
      </c>
      <c r="E25" s="89"/>
      <c r="F25" s="3"/>
      <c r="G25" s="70"/>
      <c r="H25" s="3"/>
      <c r="I25" s="97"/>
      <c r="J25" s="98"/>
      <c r="K25" s="3"/>
      <c r="L25" s="70"/>
      <c r="M25" s="3"/>
      <c r="N25" s="70"/>
      <c r="O25" s="88" t="s">
        <v>21</v>
      </c>
      <c r="P25" s="89"/>
      <c r="Q25" s="90" t="s">
        <v>19</v>
      </c>
      <c r="R25" s="92">
        <f t="shared" ref="R25" si="15">IF(SUM(N26,L26,I26,G26)=0,0,SUM(N26,L26,I26,G26))</f>
        <v>0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</row>
    <row r="26" spans="2:96" ht="16.5" customHeight="1" x14ac:dyDescent="0.2">
      <c r="B26" s="93"/>
      <c r="C26" s="103"/>
      <c r="D26" s="89" t="s">
        <v>1</v>
      </c>
      <c r="E26" s="99"/>
      <c r="F26" s="30" t="str">
        <f>IF(F25="","",IF(F25&gt;G25,2,IF(F25=G25,1,0)))</f>
        <v/>
      </c>
      <c r="G26" s="31" t="str">
        <f>IF(G25="","",IF(G25&gt;F25,2,IF(G25=F25,1,0)))</f>
        <v/>
      </c>
      <c r="H26" s="30" t="str">
        <f>IF(H25="","",IF(H25&gt;I25,2,IF(H25=I25,1,0)))</f>
        <v/>
      </c>
      <c r="I26" s="104" t="str">
        <f>IF(I25="","",IF(I25&gt;H25,2,IF(I25=H25,1,0)))</f>
        <v/>
      </c>
      <c r="J26" s="105" t="str">
        <f t="shared" ref="J26" si="16">IF(J25="","",IF(J25&gt;I25,2,IF(J25=I25,1,"")))</f>
        <v/>
      </c>
      <c r="K26" s="30" t="str">
        <f>IF(K25="","",IF(K25&gt;L25,2,IF(K25=L25,1,0)))</f>
        <v/>
      </c>
      <c r="L26" s="31" t="str">
        <f>IF(L25="","",IF(L25&gt;K25,2,IF(L25=K25,1,0)))</f>
        <v/>
      </c>
      <c r="M26" s="30" t="str">
        <f>IF(M25="","",IF(M25&gt;N25,2,IF(M25=N25,1,0)))</f>
        <v/>
      </c>
      <c r="N26" s="31" t="str">
        <f>IF(N25="","",IF(N25&gt;M25,2,IF(N25=M25,1,0)))</f>
        <v/>
      </c>
      <c r="O26" s="88" t="s">
        <v>1</v>
      </c>
      <c r="P26" s="89"/>
      <c r="Q26" s="91"/>
      <c r="R26" s="9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</row>
    <row r="27" spans="2:96" ht="16.5" customHeight="1" x14ac:dyDescent="0.2">
      <c r="B27" s="92">
        <f>IF(SUM(F28,H28,K28,M28)=0,0,SUM(F28,H28,K28,M28))</f>
        <v>0</v>
      </c>
      <c r="C27" s="102" t="s">
        <v>20</v>
      </c>
      <c r="D27" s="89" t="s">
        <v>21</v>
      </c>
      <c r="E27" s="89"/>
      <c r="F27" s="5"/>
      <c r="G27" s="6"/>
      <c r="H27" s="5"/>
      <c r="I27" s="106"/>
      <c r="J27" s="107"/>
      <c r="K27" s="5"/>
      <c r="L27" s="6"/>
      <c r="M27" s="5"/>
      <c r="N27" s="6"/>
      <c r="O27" s="88" t="s">
        <v>21</v>
      </c>
      <c r="P27" s="89"/>
      <c r="Q27" s="90" t="s">
        <v>20</v>
      </c>
      <c r="R27" s="92">
        <f>IF(SUM(N28,L28,I28,G28)=0,0,SUM(N28,L28,I28,G28))</f>
        <v>0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</row>
    <row r="28" spans="2:96" ht="16.5" customHeight="1" thickBot="1" x14ac:dyDescent="0.25">
      <c r="B28" s="93"/>
      <c r="C28" s="103"/>
      <c r="D28" s="89" t="s">
        <v>1</v>
      </c>
      <c r="E28" s="89"/>
      <c r="F28" s="32" t="str">
        <f>IF(F27="","",IF(F27&gt;G27,2,IF(F27=G27,1,0)))</f>
        <v/>
      </c>
      <c r="G28" s="69" t="str">
        <f>IF(G27="","",IF(G27&gt;F27,2,IF(G27=F27,1,0)))</f>
        <v/>
      </c>
      <c r="H28" s="32" t="str">
        <f>IF(H27="","",IF(H27&gt;I27,2,IF(H27=I27,1,0)))</f>
        <v/>
      </c>
      <c r="I28" s="94" t="str">
        <f>IF(I27="","",IF(I27&gt;H27,2,IF(I27=H27,1,0)))</f>
        <v/>
      </c>
      <c r="J28" s="95" t="str">
        <f t="shared" ref="J28" si="17">IF(J27="","",IF(J27&gt;I27,2,IF(J27=I27,1,"")))</f>
        <v/>
      </c>
      <c r="K28" s="32" t="str">
        <f>IF(K27="","",IF(K27&gt;L27,2,IF(K27=L27,1,0)))</f>
        <v/>
      </c>
      <c r="L28" s="69" t="str">
        <f>IF(L27="","",IF(L27&gt;K27,2,IF(L27=K27,1,0)))</f>
        <v/>
      </c>
      <c r="M28" s="32" t="str">
        <f>IF(M27="","",IF(M27&gt;N27,2,IF(M27=N27,1,0)))</f>
        <v/>
      </c>
      <c r="N28" s="69" t="str">
        <f>IF(N27="","",IF(N27&gt;M27,2,IF(N27=M27,1,0)))</f>
        <v/>
      </c>
      <c r="O28" s="89" t="s">
        <v>1</v>
      </c>
      <c r="P28" s="89"/>
      <c r="Q28" s="91"/>
      <c r="R28" s="9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</row>
    <row r="29" spans="2:96" ht="16.5" customHeight="1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T29" s="21"/>
      <c r="U29" s="21"/>
      <c r="V29" s="21"/>
      <c r="W29" s="21"/>
      <c r="Y29" s="21"/>
      <c r="Z29" s="21"/>
      <c r="AA29" s="21"/>
      <c r="AB29" s="21"/>
      <c r="AC29" s="21"/>
      <c r="AE29" s="21"/>
      <c r="AF29" s="21"/>
      <c r="AG29" s="21"/>
      <c r="AH29" s="21"/>
      <c r="AI29" s="21"/>
      <c r="AK29" s="21"/>
      <c r="AL29" s="21"/>
      <c r="AM29" s="21"/>
      <c r="AN29" s="21"/>
      <c r="AO29" s="21"/>
      <c r="AQ29" s="21"/>
      <c r="AR29" s="21"/>
      <c r="AS29" s="21"/>
      <c r="AT29" s="21"/>
      <c r="AU29" s="21"/>
      <c r="AW29" s="21"/>
      <c r="AX29" s="21"/>
      <c r="AY29" s="21"/>
      <c r="AZ29" s="21"/>
      <c r="BA29" s="21"/>
      <c r="BC29" s="21"/>
      <c r="BD29" s="21"/>
      <c r="BE29" s="21"/>
      <c r="BF29" s="21"/>
      <c r="BG29" s="21"/>
      <c r="BI29" s="21"/>
      <c r="BJ29" s="21"/>
      <c r="BK29" s="21"/>
      <c r="BL29" s="21"/>
      <c r="BM29" s="21"/>
      <c r="BO29" s="21"/>
      <c r="BP29" s="21"/>
      <c r="BQ29" s="21"/>
      <c r="BR29" s="21"/>
      <c r="BS29" s="21"/>
      <c r="BU29" s="21"/>
      <c r="BV29" s="21"/>
      <c r="BW29" s="21"/>
      <c r="BX29" s="21"/>
      <c r="BY29" s="21"/>
      <c r="CA29" s="21"/>
      <c r="CB29" s="21"/>
      <c r="CC29" s="21"/>
      <c r="CD29" s="21"/>
      <c r="CE29" s="21"/>
      <c r="CG29" s="21"/>
      <c r="CH29" s="21"/>
      <c r="CI29" s="21"/>
      <c r="CJ29" s="21"/>
      <c r="CK29" s="21"/>
      <c r="CM29" s="21"/>
      <c r="CN29" s="21"/>
      <c r="CO29" s="21"/>
      <c r="CP29" s="21"/>
      <c r="CQ29" s="21"/>
    </row>
    <row r="30" spans="2:96" ht="16.5" hidden="1" customHeight="1" thickBot="1" x14ac:dyDescent="0.25">
      <c r="C30" s="108" t="str">
        <f>IF(C19="Stechen",C8,"")</f>
        <v/>
      </c>
      <c r="D30" s="109"/>
      <c r="E30" s="109"/>
      <c r="F30" s="110" t="s">
        <v>14</v>
      </c>
      <c r="G30" s="111"/>
      <c r="H30" s="110" t="s">
        <v>15</v>
      </c>
      <c r="I30" s="112"/>
      <c r="J30" s="111"/>
      <c r="K30" s="110" t="s">
        <v>17</v>
      </c>
      <c r="L30" s="111"/>
      <c r="M30" s="110" t="s">
        <v>16</v>
      </c>
      <c r="N30" s="111"/>
      <c r="O30" s="109" t="str">
        <f>IF(O19="Stechen",M8,"")</f>
        <v/>
      </c>
      <c r="P30" s="109"/>
      <c r="Q30" s="113"/>
      <c r="T30" s="21"/>
      <c r="U30" s="21"/>
      <c r="V30" s="21"/>
      <c r="W30" s="21"/>
      <c r="Y30" s="21"/>
      <c r="Z30" s="21"/>
      <c r="AA30" s="21"/>
      <c r="AB30" s="21"/>
      <c r="AC30" s="21"/>
      <c r="AE30" s="21"/>
      <c r="AF30" s="21"/>
      <c r="AG30" s="21"/>
      <c r="AH30" s="21"/>
      <c r="AI30" s="21"/>
      <c r="AK30" s="21"/>
      <c r="AL30" s="21"/>
      <c r="AM30" s="21"/>
      <c r="AN30" s="21"/>
      <c r="AO30" s="21"/>
      <c r="AQ30" s="21"/>
      <c r="AR30" s="21"/>
      <c r="AS30" s="21"/>
      <c r="AT30" s="21"/>
      <c r="AU30" s="21"/>
      <c r="AW30" s="21"/>
      <c r="AX30" s="21"/>
      <c r="AY30" s="21"/>
      <c r="AZ30" s="21"/>
      <c r="BA30" s="21"/>
      <c r="BC30" s="21"/>
      <c r="BD30" s="21"/>
      <c r="BE30" s="21"/>
      <c r="BF30" s="21"/>
      <c r="BG30" s="21"/>
      <c r="BI30" s="21"/>
      <c r="BJ30" s="21"/>
      <c r="BK30" s="21"/>
      <c r="BL30" s="21"/>
      <c r="BM30" s="21"/>
      <c r="BO30" s="21"/>
      <c r="BP30" s="21"/>
      <c r="BQ30" s="21"/>
      <c r="BR30" s="21"/>
      <c r="BS30" s="21"/>
      <c r="BU30" s="21"/>
      <c r="BV30" s="21"/>
      <c r="BW30" s="21"/>
      <c r="BX30" s="21"/>
      <c r="BY30" s="21"/>
      <c r="CA30" s="21"/>
      <c r="CB30" s="21"/>
      <c r="CC30" s="21"/>
      <c r="CD30" s="21"/>
      <c r="CE30" s="21"/>
      <c r="CG30" s="21"/>
      <c r="CH30" s="21"/>
      <c r="CI30" s="21"/>
      <c r="CJ30" s="21"/>
      <c r="CK30" s="21"/>
      <c r="CM30" s="21"/>
      <c r="CN30" s="21"/>
      <c r="CO30" s="21"/>
      <c r="CP30" s="21"/>
      <c r="CQ30" s="21"/>
    </row>
    <row r="31" spans="2:96" ht="16.5" hidden="1" customHeight="1" x14ac:dyDescent="0.2">
      <c r="B31" s="114" t="s">
        <v>1</v>
      </c>
      <c r="C31" s="114"/>
      <c r="D31" s="115" t="s">
        <v>12</v>
      </c>
      <c r="E31" s="115"/>
      <c r="F31" s="26">
        <v>1</v>
      </c>
      <c r="G31" s="27">
        <v>2</v>
      </c>
      <c r="H31" s="26">
        <v>3</v>
      </c>
      <c r="I31" s="116">
        <v>4</v>
      </c>
      <c r="J31" s="117"/>
      <c r="K31" s="26">
        <v>5</v>
      </c>
      <c r="L31" s="27">
        <v>6</v>
      </c>
      <c r="M31" s="26">
        <v>7</v>
      </c>
      <c r="N31" s="27">
        <v>8</v>
      </c>
      <c r="O31" s="115" t="s">
        <v>12</v>
      </c>
      <c r="P31" s="115"/>
      <c r="Q31" s="118" t="s">
        <v>1</v>
      </c>
      <c r="R31" s="119"/>
      <c r="T31" s="21"/>
      <c r="U31" s="21"/>
      <c r="V31" s="21"/>
      <c r="W31" s="21"/>
      <c r="Y31" s="21"/>
      <c r="Z31" s="21"/>
      <c r="AA31" s="21"/>
      <c r="AB31" s="21"/>
      <c r="AC31" s="21"/>
      <c r="AE31" s="21"/>
      <c r="AF31" s="21"/>
      <c r="AG31" s="21"/>
      <c r="AH31" s="21"/>
      <c r="AI31" s="21"/>
      <c r="AK31" s="21"/>
      <c r="AL31" s="21"/>
      <c r="AM31" s="21"/>
      <c r="AN31" s="21"/>
      <c r="AO31" s="21"/>
      <c r="AQ31" s="21"/>
      <c r="AR31" s="21"/>
      <c r="AS31" s="21"/>
      <c r="AT31" s="21"/>
      <c r="AU31" s="21"/>
      <c r="AW31" s="21"/>
      <c r="AX31" s="21"/>
      <c r="AY31" s="21"/>
      <c r="AZ31" s="21"/>
      <c r="BA31" s="21"/>
      <c r="BC31" s="21"/>
      <c r="BD31" s="21"/>
      <c r="BE31" s="21"/>
      <c r="BF31" s="21"/>
      <c r="BG31" s="21"/>
      <c r="BI31" s="21"/>
      <c r="BJ31" s="21"/>
      <c r="BK31" s="21"/>
      <c r="BL31" s="21"/>
      <c r="BM31" s="21"/>
      <c r="BO31" s="21"/>
      <c r="BP31" s="21"/>
      <c r="BQ31" s="21"/>
      <c r="BR31" s="21"/>
      <c r="BS31" s="21"/>
      <c r="BU31" s="21"/>
      <c r="BV31" s="21"/>
      <c r="BW31" s="21"/>
      <c r="BX31" s="21"/>
      <c r="BY31" s="21"/>
      <c r="CA31" s="21"/>
      <c r="CB31" s="21"/>
      <c r="CC31" s="21"/>
      <c r="CD31" s="21"/>
      <c r="CE31" s="21"/>
      <c r="CG31" s="21"/>
      <c r="CH31" s="21"/>
      <c r="CI31" s="21"/>
      <c r="CJ31" s="21"/>
      <c r="CK31" s="21"/>
      <c r="CM31" s="21"/>
      <c r="CN31" s="21"/>
      <c r="CO31" s="21"/>
      <c r="CP31" s="21"/>
      <c r="CQ31" s="21"/>
    </row>
    <row r="32" spans="2:96" ht="16.5" hidden="1" customHeight="1" x14ac:dyDescent="0.2">
      <c r="B32" s="92">
        <f t="shared" ref="B32" si="18">IF(SUM(F33,H33,K33,M33)=0,0,SUM(F33,H33,K33,M33))</f>
        <v>0</v>
      </c>
      <c r="C32" s="102" t="s">
        <v>18</v>
      </c>
      <c r="D32" s="96" t="s">
        <v>21</v>
      </c>
      <c r="E32" s="89"/>
      <c r="F32" s="3"/>
      <c r="G32" s="4"/>
      <c r="H32" s="3"/>
      <c r="I32" s="97"/>
      <c r="J32" s="98"/>
      <c r="K32" s="3"/>
      <c r="L32" s="4"/>
      <c r="M32" s="3"/>
      <c r="N32" s="4"/>
      <c r="O32" s="88" t="s">
        <v>21</v>
      </c>
      <c r="P32" s="89"/>
      <c r="Q32" s="90" t="s">
        <v>18</v>
      </c>
      <c r="R32" s="92">
        <f t="shared" ref="R32" si="19">IF(SUM(N33,L33,I33,G33)=0,0,SUM(N33,L33,I33,G33))</f>
        <v>0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</row>
    <row r="33" spans="2:96" ht="16.5" hidden="1" customHeight="1" x14ac:dyDescent="0.2">
      <c r="B33" s="93"/>
      <c r="C33" s="103"/>
      <c r="D33" s="89" t="s">
        <v>1</v>
      </c>
      <c r="E33" s="99"/>
      <c r="F33" s="28" t="str">
        <f>IF(F32="","",IF(F32&gt;G32,2,IF(F32=G32,1,0)))</f>
        <v/>
      </c>
      <c r="G33" s="29" t="str">
        <f>IF(G32="","",IF(G32&gt;F32,2,IF(G32=F32,1,0)))</f>
        <v/>
      </c>
      <c r="H33" s="28" t="str">
        <f>IF(H32="","",IF(H32&gt;I32,2,IF(H32=I32,1,0)))</f>
        <v/>
      </c>
      <c r="I33" s="100" t="str">
        <f>IF(I32="","",IF(I32&gt;H32,2,IF(I32=H32,1,0)))</f>
        <v/>
      </c>
      <c r="J33" s="101" t="str">
        <f t="shared" ref="J33" si="20">IF(J32="","",IF(J32&gt;I32,2,IF(J32=I32,1,"")))</f>
        <v/>
      </c>
      <c r="K33" s="28" t="str">
        <f>IF(K32="","",IF(K32&gt;L32,2,IF(K32=L32,1,0)))</f>
        <v/>
      </c>
      <c r="L33" s="29" t="str">
        <f>IF(L32="","",IF(L32&gt;K32,2,IF(L32=K32,1,0)))</f>
        <v/>
      </c>
      <c r="M33" s="28" t="str">
        <f>IF(M32="","",IF(M32&gt;N32,2,IF(M32=N32,1,0)))</f>
        <v/>
      </c>
      <c r="N33" s="29" t="str">
        <f>IF(N32="","",IF(N32&gt;M32,2,IF(N32=M32,1,0)))</f>
        <v/>
      </c>
      <c r="O33" s="88" t="s">
        <v>1</v>
      </c>
      <c r="P33" s="89"/>
      <c r="Q33" s="91"/>
      <c r="R33" s="93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</row>
    <row r="34" spans="2:96" ht="16.5" hidden="1" customHeight="1" x14ac:dyDescent="0.2">
      <c r="B34" s="92">
        <f t="shared" ref="B34" si="21">IF(SUM(F35,H35,K35,M35)=0,0,SUM(F35,H35,K35,M35))</f>
        <v>0</v>
      </c>
      <c r="C34" s="102" t="s">
        <v>19</v>
      </c>
      <c r="D34" s="89" t="s">
        <v>21</v>
      </c>
      <c r="E34" s="89"/>
      <c r="F34" s="3"/>
      <c r="G34" s="4"/>
      <c r="H34" s="3"/>
      <c r="I34" s="97"/>
      <c r="J34" s="98"/>
      <c r="K34" s="3"/>
      <c r="L34" s="4"/>
      <c r="M34" s="3"/>
      <c r="N34" s="4"/>
      <c r="O34" s="88" t="s">
        <v>21</v>
      </c>
      <c r="P34" s="89"/>
      <c r="Q34" s="90" t="s">
        <v>19</v>
      </c>
      <c r="R34" s="92">
        <f t="shared" ref="R34" si="22">IF(SUM(N35,L35,I35,G35)=0,0,SUM(N35,L35,I35,G35))</f>
        <v>0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</row>
    <row r="35" spans="2:96" ht="16.5" hidden="1" customHeight="1" x14ac:dyDescent="0.2">
      <c r="B35" s="93"/>
      <c r="C35" s="103"/>
      <c r="D35" s="89" t="s">
        <v>1</v>
      </c>
      <c r="E35" s="99"/>
      <c r="F35" s="30" t="str">
        <f>IF(F34="","",IF(F34&gt;G34,2,IF(F34=G34,1,0)))</f>
        <v/>
      </c>
      <c r="G35" s="31" t="str">
        <f>IF(G34="","",IF(G34&gt;F34,2,IF(G34=F34,1,0)))</f>
        <v/>
      </c>
      <c r="H35" s="30" t="str">
        <f>IF(H34="","",IF(H34&gt;I34,2,IF(H34=I34,1,0)))</f>
        <v/>
      </c>
      <c r="I35" s="104" t="str">
        <f>IF(I34="","",IF(I34&gt;H34,2,IF(I34=H34,1,0)))</f>
        <v/>
      </c>
      <c r="J35" s="105" t="str">
        <f t="shared" ref="J35" si="23">IF(J34="","",IF(J34&gt;I34,2,IF(J34=I34,1,"")))</f>
        <v/>
      </c>
      <c r="K35" s="30" t="str">
        <f>IF(K34="","",IF(K34&gt;L34,2,IF(K34=L34,1,0)))</f>
        <v/>
      </c>
      <c r="L35" s="31" t="str">
        <f>IF(L34="","",IF(L34&gt;K34,2,IF(L34=K34,1,0)))</f>
        <v/>
      </c>
      <c r="M35" s="30" t="str">
        <f>IF(M34="","",IF(M34&gt;N34,2,IF(M34=N34,1,0)))</f>
        <v/>
      </c>
      <c r="N35" s="31" t="str">
        <f>IF(N34="","",IF(N34&gt;M34,2,IF(N34=M34,1,0)))</f>
        <v/>
      </c>
      <c r="O35" s="88" t="s">
        <v>1</v>
      </c>
      <c r="P35" s="89"/>
      <c r="Q35" s="91"/>
      <c r="R35" s="9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</row>
    <row r="36" spans="2:96" ht="16.5" hidden="1" customHeight="1" x14ac:dyDescent="0.2">
      <c r="B36" s="92">
        <f>IF(SUM(F37,H37,K37,M37)=0,0,SUM(F37,H37,K37,M37))</f>
        <v>0</v>
      </c>
      <c r="C36" s="102" t="s">
        <v>20</v>
      </c>
      <c r="D36" s="89" t="s">
        <v>21</v>
      </c>
      <c r="E36" s="89"/>
      <c r="F36" s="5"/>
      <c r="G36" s="6"/>
      <c r="H36" s="5"/>
      <c r="I36" s="106"/>
      <c r="J36" s="107"/>
      <c r="K36" s="5"/>
      <c r="L36" s="6"/>
      <c r="M36" s="5"/>
      <c r="N36" s="6"/>
      <c r="O36" s="88" t="s">
        <v>21</v>
      </c>
      <c r="P36" s="89"/>
      <c r="Q36" s="90" t="s">
        <v>20</v>
      </c>
      <c r="R36" s="92">
        <f>IF(SUM(N37,L37,I37,G37)=0,0,SUM(N37,L37,I37,G37))</f>
        <v>0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</row>
    <row r="37" spans="2:96" ht="16.5" hidden="1" customHeight="1" thickBot="1" x14ac:dyDescent="0.25">
      <c r="B37" s="93"/>
      <c r="C37" s="103"/>
      <c r="D37" s="89" t="s">
        <v>1</v>
      </c>
      <c r="E37" s="89"/>
      <c r="F37" s="32" t="str">
        <f>IF(F36="","",IF(F36&gt;G36,2,IF(F36=G36,1,0)))</f>
        <v/>
      </c>
      <c r="G37" s="33" t="str">
        <f>IF(G36="","",IF(G36&gt;F36,2,IF(G36=F36,1,0)))</f>
        <v/>
      </c>
      <c r="H37" s="32" t="str">
        <f>IF(H36="","",IF(H36&gt;I36,2,IF(H36=I36,1,0)))</f>
        <v/>
      </c>
      <c r="I37" s="94" t="str">
        <f>IF(I36="","",IF(I36&gt;H36,2,IF(I36=H36,1,0)))</f>
        <v/>
      </c>
      <c r="J37" s="95" t="str">
        <f t="shared" ref="J37" si="24">IF(J36="","",IF(J36&gt;I36,2,IF(J36=I36,1,"")))</f>
        <v/>
      </c>
      <c r="K37" s="32" t="str">
        <f>IF(K36="","",IF(K36&gt;L36,2,IF(K36=L36,1,0)))</f>
        <v/>
      </c>
      <c r="L37" s="33" t="str">
        <f>IF(L36="","",IF(L36&gt;K36,2,IF(L36=K36,1,0)))</f>
        <v/>
      </c>
      <c r="M37" s="32" t="str">
        <f>IF(M36="","",IF(M36&gt;N36,2,IF(M36=N36,1,0)))</f>
        <v/>
      </c>
      <c r="N37" s="33" t="str">
        <f>IF(N36="","",IF(N36&gt;M36,2,IF(N36=M36,1,0)))</f>
        <v/>
      </c>
      <c r="O37" s="89" t="s">
        <v>1</v>
      </c>
      <c r="P37" s="89"/>
      <c r="Q37" s="91"/>
      <c r="R37" s="9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</row>
    <row r="38" spans="2:96" ht="16.5" hidden="1" customHeight="1" x14ac:dyDescent="0.2">
      <c r="B38" s="34"/>
      <c r="D38" s="47"/>
      <c r="E38" s="48">
        <f>IF(I19=K19,1,0)</f>
        <v>0</v>
      </c>
      <c r="F38" s="49">
        <f>IF(B32&gt;R32,1,0)</f>
        <v>0</v>
      </c>
      <c r="G38" s="49">
        <f>IF(B34&gt;R34,1,0)</f>
        <v>0</v>
      </c>
      <c r="H38" s="49">
        <f>IF(B36&gt;R36,1,0)</f>
        <v>0</v>
      </c>
      <c r="I38" s="49">
        <f>SUM(E38:H38)</f>
        <v>0</v>
      </c>
      <c r="J38" s="50"/>
      <c r="K38" s="49">
        <f>SUM(L38:O38)</f>
        <v>0</v>
      </c>
      <c r="L38" s="49">
        <f>IF(R36&gt;B36,1,0)</f>
        <v>0</v>
      </c>
      <c r="M38" s="49">
        <f>IF(R34&gt;B34,1,0)</f>
        <v>0</v>
      </c>
      <c r="N38" s="49">
        <f>IF(R32&gt;B32,1,0)</f>
        <v>0</v>
      </c>
      <c r="O38" s="51">
        <f>IF(K19=I19,1,0)</f>
        <v>0</v>
      </c>
      <c r="P38" s="35"/>
      <c r="R38" s="34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</row>
    <row r="39" spans="2:96" ht="16.5" customHeight="1" x14ac:dyDescent="0.2">
      <c r="D39" s="130" t="s">
        <v>22</v>
      </c>
      <c r="E39" s="131"/>
      <c r="F39" s="131"/>
      <c r="G39" s="131"/>
      <c r="H39" s="131"/>
      <c r="I39" s="53">
        <f>I6</f>
        <v>1</v>
      </c>
      <c r="J39" s="9"/>
      <c r="K39" s="132" t="s">
        <v>13</v>
      </c>
      <c r="L39" s="132"/>
      <c r="M39" s="132"/>
      <c r="N39" s="8">
        <f>N6+1</f>
        <v>2</v>
      </c>
      <c r="O39" s="10"/>
      <c r="P39" s="11"/>
    </row>
    <row r="40" spans="2:96" ht="8.25" customHeight="1" x14ac:dyDescent="0.2"/>
    <row r="41" spans="2:96" ht="16.5" customHeight="1" x14ac:dyDescent="0.2">
      <c r="C41" s="135" t="s">
        <v>49</v>
      </c>
      <c r="D41" s="136"/>
      <c r="E41" s="136"/>
      <c r="F41" s="136"/>
      <c r="G41" s="137"/>
      <c r="H41" s="12">
        <f>IF(I52=0,0,IF(I52&gt;K52,3,IF(AND(I52=K52,I62=K62),1,I62)))</f>
        <v>3</v>
      </c>
      <c r="I41" s="138" t="s">
        <v>0</v>
      </c>
      <c r="J41" s="138"/>
      <c r="K41" s="138"/>
      <c r="L41" s="12">
        <f>IF(K52=0,0,IF(K52&gt;I52,3,IF(AND(K52=I52,K62=I62),1,K62)))</f>
        <v>0</v>
      </c>
      <c r="M41" s="135" t="s">
        <v>50</v>
      </c>
      <c r="N41" s="136"/>
      <c r="O41" s="136"/>
      <c r="P41" s="136"/>
      <c r="Q41" s="137"/>
    </row>
    <row r="42" spans="2:96" ht="8.4499999999999993" customHeight="1" thickBot="1" x14ac:dyDescent="0.25"/>
    <row r="43" spans="2:96" ht="16.5" customHeight="1" thickBot="1" x14ac:dyDescent="0.25">
      <c r="B43" s="13" t="s">
        <v>2</v>
      </c>
      <c r="C43" s="14" t="s">
        <v>3</v>
      </c>
      <c r="D43" s="15" t="s">
        <v>4</v>
      </c>
      <c r="E43" s="15" t="s">
        <v>5</v>
      </c>
      <c r="F43" s="15" t="s">
        <v>6</v>
      </c>
      <c r="G43" s="15" t="s">
        <v>7</v>
      </c>
      <c r="H43" s="14" t="s">
        <v>1</v>
      </c>
      <c r="I43" s="36"/>
      <c r="J43" s="36"/>
      <c r="K43" s="36"/>
      <c r="L43" s="16"/>
      <c r="M43" s="15" t="s">
        <v>7</v>
      </c>
      <c r="N43" s="15" t="s">
        <v>6</v>
      </c>
      <c r="O43" s="15" t="s">
        <v>5</v>
      </c>
      <c r="P43" s="15" t="s">
        <v>4</v>
      </c>
      <c r="Q43" s="16" t="s">
        <v>3</v>
      </c>
      <c r="R43" s="17" t="s">
        <v>2</v>
      </c>
    </row>
    <row r="44" spans="2:96" ht="16.5" customHeight="1" x14ac:dyDescent="0.2">
      <c r="B44" s="126">
        <v>2</v>
      </c>
      <c r="C44" s="127" t="s">
        <v>46</v>
      </c>
      <c r="D44" s="1">
        <v>85</v>
      </c>
      <c r="E44" s="1">
        <v>81</v>
      </c>
      <c r="F44" s="1">
        <v>89</v>
      </c>
      <c r="G44" s="1">
        <v>84</v>
      </c>
      <c r="H44" s="43">
        <f>IF(SUM(D44:G44)=0,0,SUM(D44:G44))</f>
        <v>339</v>
      </c>
      <c r="I44" s="44">
        <f>IF(SUM(D45:H45)=0,0,SUM(D45:H45))</f>
        <v>6</v>
      </c>
      <c r="J44" s="45" t="s">
        <v>11</v>
      </c>
      <c r="K44" s="46">
        <f>IF(SUM(M45:P45)=0,0,SUM(M45:P45))</f>
        <v>2</v>
      </c>
      <c r="L44" s="43">
        <f>IF(SUM(M44:P44)=0,0,SUM(M44:P44))</f>
        <v>319</v>
      </c>
      <c r="M44" s="1">
        <v>89</v>
      </c>
      <c r="N44" s="1">
        <v>76</v>
      </c>
      <c r="O44" s="1">
        <v>79</v>
      </c>
      <c r="P44" s="1">
        <v>75</v>
      </c>
      <c r="Q44" s="133" t="s">
        <v>47</v>
      </c>
      <c r="R44" s="126">
        <f>B44+1</f>
        <v>3</v>
      </c>
    </row>
    <row r="45" spans="2:96" ht="16.5" customHeight="1" x14ac:dyDescent="0.2">
      <c r="B45" s="121"/>
      <c r="C45" s="128"/>
      <c r="D45" s="18">
        <f>IF(D44=0,"",IF(D44&gt;P44,2,IF(D44=P44,1,0)))</f>
        <v>2</v>
      </c>
      <c r="E45" s="18">
        <f>IF(E44=0,"",IF(E44&gt;O44,2,IF(E44=O44,1,0)))</f>
        <v>2</v>
      </c>
      <c r="F45" s="18">
        <v>2</v>
      </c>
      <c r="G45" s="18">
        <f>IF(G44=0,"",IF(G44&gt;M44,2,IF(G44=M44,1,0)))</f>
        <v>0</v>
      </c>
      <c r="H45" s="65"/>
      <c r="I45" s="37"/>
      <c r="J45" s="38"/>
      <c r="K45" s="39"/>
      <c r="L45" s="65"/>
      <c r="M45" s="18">
        <f>IF(M44=0,"",IF(M44&gt;G44,2,IF(M44=G44,1,0)))</f>
        <v>2</v>
      </c>
      <c r="N45" s="18">
        <f>IF(N44=0,"",IF(N44&gt;F44,2,IF(N44=F44,1,0)))</f>
        <v>0</v>
      </c>
      <c r="O45" s="18">
        <f>IF(O44=0,"",IF(O44&gt;E44,2,IF(E44=O44,1,0)))</f>
        <v>0</v>
      </c>
      <c r="P45" s="18">
        <f>IF(P44=0,"",IF(P44&gt;D44,2,IF(P44=D44,1,0)))</f>
        <v>0</v>
      </c>
      <c r="Q45" s="134"/>
      <c r="R45" s="121"/>
    </row>
    <row r="46" spans="2:96" ht="16.5" customHeight="1" x14ac:dyDescent="0.2">
      <c r="B46" s="120">
        <f>B44+2</f>
        <v>4</v>
      </c>
      <c r="C46" s="122" t="s">
        <v>48</v>
      </c>
      <c r="D46" s="2">
        <v>92</v>
      </c>
      <c r="E46" s="2">
        <v>87</v>
      </c>
      <c r="F46" s="2">
        <v>93</v>
      </c>
      <c r="G46" s="2"/>
      <c r="H46" s="64">
        <f>SUM(D46:G46)</f>
        <v>272</v>
      </c>
      <c r="I46" s="40">
        <f t="shared" ref="I46" si="25">IF(SUM(D47:H47)=0,0,SUM(D47:H47))</f>
        <v>6</v>
      </c>
      <c r="J46" s="41" t="s">
        <v>11</v>
      </c>
      <c r="K46" s="42">
        <f t="shared" ref="K46" si="26">IF(SUM(M47:P47)=0,0,SUM(M47:P47))</f>
        <v>0</v>
      </c>
      <c r="L46" s="64">
        <f>IF(SUM(M46:P46)=0,0,SUM(M46:P46))</f>
        <v>0</v>
      </c>
      <c r="M46" s="2"/>
      <c r="N46" s="2"/>
      <c r="O46" s="2"/>
      <c r="P46" s="2"/>
      <c r="Q46" s="124" t="s">
        <v>31</v>
      </c>
      <c r="R46" s="120">
        <f t="shared" ref="R46:R48" si="27">R44+2</f>
        <v>5</v>
      </c>
    </row>
    <row r="47" spans="2:96" ht="16.5" customHeight="1" x14ac:dyDescent="0.2">
      <c r="B47" s="121"/>
      <c r="C47" s="123"/>
      <c r="D47" s="19">
        <f>IF(D46=0,"",IF(D46&gt;P46,2,IF(D46=P46,1,0)))</f>
        <v>2</v>
      </c>
      <c r="E47" s="19">
        <f>IF(E46=0,"",IF(E46&gt;O46,2,IF(E46=O46,1,0)))</f>
        <v>2</v>
      </c>
      <c r="F47" s="19">
        <f>IF(F46=0,"",IF(F46&gt;N46,2,IF(F46=N46,1,0)))</f>
        <v>2</v>
      </c>
      <c r="G47" s="19" t="str">
        <f>IF(G46=0,"",IF(G46&gt;M46,2,IF(G46=M46,1,0)))</f>
        <v/>
      </c>
      <c r="H47" s="65"/>
      <c r="I47" s="37"/>
      <c r="J47" s="38"/>
      <c r="K47" s="39"/>
      <c r="L47" s="65"/>
      <c r="M47" s="19" t="str">
        <f>IF(M46=0,"",IF(M46&gt;G46,2,IF(M46=G46,1,0)))</f>
        <v/>
      </c>
      <c r="N47" s="20" t="str">
        <f>IF(N46=0,"",IF(N46&gt;F46,2,IF(N46=F46,1,0)))</f>
        <v/>
      </c>
      <c r="O47" s="19" t="str">
        <f>IF(O46=0,"",IF(O46&gt;E46,2,IF(E46=O46,1,0)))</f>
        <v/>
      </c>
      <c r="P47" s="19" t="str">
        <f>IF(P46=0,"",IF(P46&gt;D46,2,IF(P46=D46,1,0)))</f>
        <v/>
      </c>
      <c r="Q47" s="125"/>
      <c r="R47" s="121"/>
    </row>
    <row r="48" spans="2:96" ht="16.5" customHeight="1" x14ac:dyDescent="0.2">
      <c r="B48" s="120">
        <f>B46+2</f>
        <v>6</v>
      </c>
      <c r="C48" s="122" t="s">
        <v>8</v>
      </c>
      <c r="D48" s="2"/>
      <c r="E48" s="2"/>
      <c r="F48" s="2"/>
      <c r="G48" s="2"/>
      <c r="H48" s="64">
        <f t="shared" ref="H48" si="28">IF(SUM(D48:G48)=0,0,SUM(D48:G48))</f>
        <v>0</v>
      </c>
      <c r="I48" s="40">
        <f t="shared" ref="I48" si="29">IF(SUM(D49:H49)=0,0,SUM(D49:H49))</f>
        <v>0</v>
      </c>
      <c r="J48" s="41" t="s">
        <v>11</v>
      </c>
      <c r="K48" s="42">
        <f t="shared" ref="K48" si="30">IF(SUM(M49:P49)=0,0,SUM(M49:P49))</f>
        <v>0</v>
      </c>
      <c r="L48" s="64">
        <f>IF(SUM(M48:P48)=0,0,SUM(M48:P48))</f>
        <v>0</v>
      </c>
      <c r="M48" s="2"/>
      <c r="N48" s="2"/>
      <c r="O48" s="2"/>
      <c r="P48" s="2"/>
      <c r="Q48" s="124" t="s">
        <v>8</v>
      </c>
      <c r="R48" s="120">
        <f t="shared" si="27"/>
        <v>7</v>
      </c>
    </row>
    <row r="49" spans="2:96" ht="16.5" customHeight="1" x14ac:dyDescent="0.2">
      <c r="B49" s="121"/>
      <c r="C49" s="123"/>
      <c r="D49" s="19" t="str">
        <f>IF(D48=0,"",IF(D48&gt;P48,2,IF(D48=P48,1,0)))</f>
        <v/>
      </c>
      <c r="E49" s="19" t="str">
        <f>IF(E48=0,"",IF(E48&gt;O48,2,IF(E48=O48,1,0)))</f>
        <v/>
      </c>
      <c r="F49" s="19" t="str">
        <f>IF(F48=0,"",IF(F48&gt;N48,2,IF(F48=N48,1,0)))</f>
        <v/>
      </c>
      <c r="G49" s="19" t="str">
        <f>IF(G48=0,"",IF(G48&gt;M48,2,IF(G48=M48,1,0)))</f>
        <v/>
      </c>
      <c r="H49" s="65"/>
      <c r="I49" s="37"/>
      <c r="J49" s="38"/>
      <c r="K49" s="39"/>
      <c r="L49" s="65"/>
      <c r="M49" s="19" t="str">
        <f>IF(M48=0,"",IF(M48&gt;G48,2,IF(M48=G48,1,0)))</f>
        <v/>
      </c>
      <c r="N49" s="19" t="str">
        <f>IF(N48=0,"",IF(N48&gt;F48,2,IF(N48=F48,1,0)))</f>
        <v/>
      </c>
      <c r="O49" s="19" t="str">
        <f>IF(O48=0,"",IF(O48&gt;E48,2,IF(E48=O48,1,0)))</f>
        <v/>
      </c>
      <c r="P49" s="19" t="str">
        <f>IF(P48=0,"",IF(P48&gt;D48,2,IF(P48=D48,1,0)))</f>
        <v/>
      </c>
      <c r="Q49" s="125"/>
      <c r="R49" s="121"/>
    </row>
    <row r="50" spans="2:96" ht="16.5" customHeight="1" x14ac:dyDescent="0.2">
      <c r="B50" s="120">
        <f t="shared" ref="B50" si="31">B48+2</f>
        <v>8</v>
      </c>
      <c r="C50" s="122" t="s">
        <v>9</v>
      </c>
      <c r="D50" s="1"/>
      <c r="E50" s="1"/>
      <c r="F50" s="1"/>
      <c r="G50" s="1"/>
      <c r="H50" s="64">
        <f t="shared" ref="H50" si="32">IF(SUM(D50:G50)=0,0,SUM(D50:G50))</f>
        <v>0</v>
      </c>
      <c r="I50" s="40">
        <f t="shared" ref="I50" si="33">IF(SUM(D51:H51)=0,0,SUM(D51:H51))</f>
        <v>0</v>
      </c>
      <c r="J50" s="41" t="s">
        <v>11</v>
      </c>
      <c r="K50" s="42">
        <f t="shared" ref="K50" si="34">IF(SUM(M51:P51)=0,0,SUM(M51:P51))</f>
        <v>0</v>
      </c>
      <c r="L50" s="64">
        <f>IF(SUM(M50:P50)=0,0,SUM(M50:P50))</f>
        <v>0</v>
      </c>
      <c r="M50" s="1"/>
      <c r="N50" s="1"/>
      <c r="O50" s="1"/>
      <c r="P50" s="1"/>
      <c r="Q50" s="124" t="s">
        <v>9</v>
      </c>
      <c r="R50" s="120">
        <f t="shared" ref="R50" si="35">R48+2</f>
        <v>9</v>
      </c>
    </row>
    <row r="51" spans="2:96" ht="16.5" customHeight="1" x14ac:dyDescent="0.2">
      <c r="B51" s="121"/>
      <c r="C51" s="123"/>
      <c r="D51" s="19" t="str">
        <f>IF(D50=0,"",IF(D50&gt;P50,2,IF(D50=P50,1,0)))</f>
        <v/>
      </c>
      <c r="E51" s="19" t="str">
        <f>IF(E50=0,"",IF(E50&gt;O50,2,IF(E50=O50,1,0)))</f>
        <v/>
      </c>
      <c r="F51" s="19" t="str">
        <f>IF(F50=0,"",IF(F50&gt;N50,2,IF(F50=N50,1,0)))</f>
        <v/>
      </c>
      <c r="G51" s="19" t="str">
        <f>IF(G50=0,"",IF(G50&gt;M50,2,IF(G50=M50,1,0)))</f>
        <v/>
      </c>
      <c r="H51" s="65"/>
      <c r="I51" s="37"/>
      <c r="J51" s="38"/>
      <c r="K51" s="39"/>
      <c r="L51" s="65"/>
      <c r="M51" s="19" t="str">
        <f>IF(M50=0,"",IF(M50&gt;G50,2,IF(M50=G50,1,0)))</f>
        <v/>
      </c>
      <c r="N51" s="19" t="str">
        <f>IF(N50=0,"",IF(N50&gt;F50,2,IF(N50=F50,1,0)))</f>
        <v/>
      </c>
      <c r="O51" s="19" t="str">
        <f>IF(O50=0,"",IF(O50&gt;E50,2,IF(O50=E50,1,0)))</f>
        <v/>
      </c>
      <c r="P51" s="19" t="str">
        <f>IF(P50=0,"",IF(P50&gt;D50,2,IF(P50=D50,1,0)))</f>
        <v/>
      </c>
      <c r="Q51" s="125"/>
      <c r="R51" s="121"/>
      <c r="Z51" s="21"/>
      <c r="AA51" s="21"/>
      <c r="AB51" s="21"/>
      <c r="AC51" s="21"/>
      <c r="AF51" s="21"/>
      <c r="AG51" s="21"/>
      <c r="AH51" s="21"/>
      <c r="AI51" s="21"/>
      <c r="AL51" s="21"/>
      <c r="AM51" s="21"/>
      <c r="AN51" s="21"/>
      <c r="AO51" s="21"/>
      <c r="AR51" s="21"/>
      <c r="AS51" s="21"/>
      <c r="AT51" s="21"/>
      <c r="AU51" s="21"/>
      <c r="AX51" s="21"/>
      <c r="AY51" s="21"/>
      <c r="AZ51" s="21"/>
      <c r="BA51" s="21"/>
      <c r="BD51" s="21"/>
      <c r="BE51" s="21"/>
      <c r="BF51" s="21"/>
      <c r="BG51" s="21"/>
      <c r="BJ51" s="21"/>
      <c r="BK51" s="21"/>
      <c r="BL51" s="21"/>
      <c r="BM51" s="21"/>
      <c r="BP51" s="21"/>
      <c r="BQ51" s="21"/>
      <c r="BR51" s="21"/>
      <c r="BS51" s="21"/>
      <c r="BV51" s="21"/>
      <c r="BW51" s="21"/>
      <c r="BX51" s="21"/>
      <c r="BY51" s="21"/>
      <c r="CB51" s="21"/>
      <c r="CC51" s="21"/>
      <c r="CD51" s="21"/>
      <c r="CE51" s="21"/>
      <c r="CH51" s="21"/>
      <c r="CI51" s="21"/>
      <c r="CJ51" s="21"/>
      <c r="CK51" s="21"/>
      <c r="CN51" s="21"/>
      <c r="CO51" s="21"/>
      <c r="CP51" s="21"/>
      <c r="CQ51" s="21"/>
    </row>
    <row r="52" spans="2:96" ht="16.5" customHeight="1" x14ac:dyDescent="0.2">
      <c r="B52" s="22"/>
      <c r="C52" s="141" t="str">
        <f>IF(AND(H52=0,L52=0),"",IF(OR(I52&gt;K52,K52&gt;I52),"kein Stechen erforderlich","Stechen"))</f>
        <v>kein Stechen erforderlich</v>
      </c>
      <c r="D52" s="142"/>
      <c r="E52" s="143"/>
      <c r="F52" s="139" t="s">
        <v>10</v>
      </c>
      <c r="G52" s="140"/>
      <c r="H52" s="22">
        <f>IF(SUM(H44:H51)=0,0,SUM(H44:H51))</f>
        <v>611</v>
      </c>
      <c r="I52" s="23">
        <f>IF(SUM(I44:I51)=0,0,SUM(I44:I51))</f>
        <v>12</v>
      </c>
      <c r="J52" s="24" t="s">
        <v>11</v>
      </c>
      <c r="K52" s="25">
        <f>IF(SUM(K44:K51)=0,0,SUM(K44:K51))</f>
        <v>2</v>
      </c>
      <c r="L52" s="22">
        <f>IF(SUM(L44:L51)=0,0,SUM(L44:L51))</f>
        <v>319</v>
      </c>
      <c r="M52" s="139" t="s">
        <v>10</v>
      </c>
      <c r="N52" s="140"/>
      <c r="O52" s="144" t="str">
        <f>C52</f>
        <v>kein Stechen erforderlich</v>
      </c>
      <c r="P52" s="145"/>
      <c r="Q52" s="146"/>
      <c r="R52" s="22"/>
      <c r="Y52" s="21"/>
      <c r="Z52" s="21"/>
      <c r="AA52" s="21"/>
      <c r="AB52" s="21"/>
      <c r="AC52" s="21"/>
      <c r="AE52" s="21"/>
      <c r="AF52" s="21"/>
      <c r="AG52" s="21"/>
      <c r="AH52" s="21"/>
      <c r="AI52" s="21"/>
      <c r="AK52" s="21"/>
      <c r="AL52" s="21"/>
      <c r="AM52" s="21"/>
      <c r="AN52" s="21"/>
      <c r="AO52" s="21"/>
      <c r="AQ52" s="21"/>
      <c r="AR52" s="21"/>
      <c r="AS52" s="21"/>
      <c r="AT52" s="21"/>
      <c r="AU52" s="21"/>
      <c r="AW52" s="21"/>
      <c r="AX52" s="21"/>
      <c r="AY52" s="21"/>
      <c r="AZ52" s="21"/>
      <c r="BA52" s="21"/>
      <c r="BC52" s="21"/>
      <c r="BD52" s="21"/>
      <c r="BE52" s="21"/>
      <c r="BF52" s="21"/>
      <c r="BG52" s="21"/>
      <c r="BI52" s="21"/>
      <c r="BJ52" s="21"/>
      <c r="BK52" s="21"/>
      <c r="BL52" s="21"/>
      <c r="BM52" s="21"/>
      <c r="BO52" s="21"/>
      <c r="BP52" s="21"/>
      <c r="BQ52" s="21"/>
      <c r="BR52" s="21"/>
      <c r="BS52" s="21"/>
      <c r="BU52" s="21"/>
      <c r="BV52" s="21"/>
      <c r="BW52" s="21"/>
      <c r="BX52" s="21"/>
      <c r="BY52" s="21"/>
      <c r="CA52" s="21"/>
      <c r="CB52" s="21"/>
      <c r="CC52" s="21"/>
      <c r="CD52" s="21"/>
      <c r="CE52" s="21"/>
      <c r="CG52" s="21"/>
      <c r="CH52" s="21"/>
      <c r="CI52" s="21"/>
      <c r="CJ52" s="21"/>
      <c r="CK52" s="21"/>
      <c r="CM52" s="21"/>
      <c r="CN52" s="21"/>
      <c r="CO52" s="21"/>
      <c r="CP52" s="21"/>
      <c r="CQ52" s="21"/>
    </row>
    <row r="53" spans="2:96" ht="16.5" hidden="1" customHeight="1" thickBot="1" x14ac:dyDescent="0.25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Y53" s="21"/>
      <c r="Z53" s="21"/>
      <c r="AA53" s="21"/>
      <c r="AB53" s="21"/>
      <c r="AC53" s="21"/>
      <c r="AE53" s="21"/>
      <c r="AF53" s="21"/>
      <c r="AG53" s="21"/>
      <c r="AH53" s="21"/>
      <c r="AI53" s="21"/>
      <c r="AK53" s="21"/>
      <c r="AL53" s="21"/>
      <c r="AM53" s="21"/>
      <c r="AN53" s="21"/>
      <c r="AO53" s="21"/>
      <c r="AQ53" s="21"/>
      <c r="AR53" s="21"/>
      <c r="AS53" s="21"/>
      <c r="AT53" s="21"/>
      <c r="AU53" s="21"/>
      <c r="AW53" s="21"/>
      <c r="AX53" s="21"/>
      <c r="AY53" s="21"/>
      <c r="AZ53" s="21"/>
      <c r="BA53" s="21"/>
      <c r="BC53" s="21"/>
      <c r="BD53" s="21"/>
      <c r="BE53" s="21"/>
      <c r="BF53" s="21"/>
      <c r="BG53" s="21"/>
      <c r="BI53" s="21"/>
      <c r="BJ53" s="21"/>
      <c r="BK53" s="21"/>
      <c r="BL53" s="21"/>
      <c r="BM53" s="21"/>
      <c r="BO53" s="21"/>
      <c r="BP53" s="21"/>
      <c r="BQ53" s="21"/>
      <c r="BR53" s="21"/>
      <c r="BS53" s="21"/>
      <c r="BU53" s="21"/>
      <c r="BV53" s="21"/>
      <c r="BW53" s="21"/>
      <c r="BX53" s="21"/>
      <c r="BY53" s="21"/>
      <c r="CA53" s="21"/>
      <c r="CB53" s="21"/>
      <c r="CC53" s="21"/>
      <c r="CD53" s="21"/>
      <c r="CE53" s="21"/>
      <c r="CG53" s="21"/>
      <c r="CH53" s="21"/>
      <c r="CI53" s="21"/>
      <c r="CJ53" s="21"/>
      <c r="CK53" s="21"/>
      <c r="CM53" s="21"/>
      <c r="CN53" s="21"/>
      <c r="CO53" s="21"/>
      <c r="CP53" s="21"/>
      <c r="CQ53" s="21"/>
    </row>
    <row r="54" spans="2:96" ht="16.5" hidden="1" customHeight="1" thickBot="1" x14ac:dyDescent="0.25">
      <c r="C54" s="108" t="str">
        <f>IF(C52="Stechen",C41,"")</f>
        <v/>
      </c>
      <c r="D54" s="109"/>
      <c r="E54" s="109"/>
      <c r="F54" s="110" t="s">
        <v>14</v>
      </c>
      <c r="G54" s="111"/>
      <c r="H54" s="110" t="s">
        <v>15</v>
      </c>
      <c r="I54" s="112"/>
      <c r="J54" s="111"/>
      <c r="K54" s="110" t="s">
        <v>17</v>
      </c>
      <c r="L54" s="111"/>
      <c r="M54" s="110" t="s">
        <v>16</v>
      </c>
      <c r="N54" s="111"/>
      <c r="O54" s="109" t="str">
        <f>IF(O52="Stechen",M41,"")</f>
        <v/>
      </c>
      <c r="P54" s="109"/>
      <c r="Q54" s="113"/>
      <c r="Y54" s="21"/>
      <c r="Z54" s="21"/>
      <c r="AA54" s="21"/>
      <c r="AB54" s="21"/>
      <c r="AC54" s="21"/>
      <c r="AE54" s="21"/>
      <c r="AF54" s="21"/>
      <c r="AG54" s="21"/>
      <c r="AH54" s="21"/>
      <c r="AI54" s="21"/>
      <c r="AK54" s="21"/>
      <c r="AL54" s="21"/>
      <c r="AM54" s="21"/>
      <c r="AN54" s="21"/>
      <c r="AO54" s="21"/>
      <c r="AQ54" s="21"/>
      <c r="AR54" s="21"/>
      <c r="AS54" s="21"/>
      <c r="AT54" s="21"/>
      <c r="AU54" s="21"/>
      <c r="AW54" s="21"/>
      <c r="AX54" s="21"/>
      <c r="AY54" s="21"/>
      <c r="AZ54" s="21"/>
      <c r="BA54" s="21"/>
      <c r="BC54" s="21"/>
      <c r="BD54" s="21"/>
      <c r="BE54" s="21"/>
      <c r="BF54" s="21"/>
      <c r="BG54" s="21"/>
      <c r="BI54" s="21"/>
      <c r="BJ54" s="21"/>
      <c r="BK54" s="21"/>
      <c r="BL54" s="21"/>
      <c r="BM54" s="21"/>
      <c r="BO54" s="21"/>
      <c r="BP54" s="21"/>
      <c r="BQ54" s="21"/>
      <c r="BR54" s="21"/>
      <c r="BS54" s="21"/>
      <c r="BU54" s="21"/>
      <c r="BV54" s="21"/>
      <c r="BW54" s="21"/>
      <c r="BX54" s="21"/>
      <c r="BY54" s="21"/>
      <c r="CA54" s="21"/>
      <c r="CB54" s="21"/>
      <c r="CC54" s="21"/>
      <c r="CD54" s="21"/>
      <c r="CE54" s="21"/>
      <c r="CG54" s="21"/>
      <c r="CH54" s="21"/>
      <c r="CI54" s="21"/>
      <c r="CJ54" s="21"/>
      <c r="CK54" s="21"/>
      <c r="CM54" s="21"/>
      <c r="CN54" s="21"/>
      <c r="CO54" s="21"/>
      <c r="CP54" s="21"/>
      <c r="CQ54" s="21"/>
    </row>
    <row r="55" spans="2:96" ht="16.5" hidden="1" customHeight="1" x14ac:dyDescent="0.2">
      <c r="B55" s="114" t="s">
        <v>1</v>
      </c>
      <c r="C55" s="114"/>
      <c r="D55" s="115" t="s">
        <v>12</v>
      </c>
      <c r="E55" s="115"/>
      <c r="F55" s="26">
        <v>1</v>
      </c>
      <c r="G55" s="27">
        <v>2</v>
      </c>
      <c r="H55" s="26">
        <v>3</v>
      </c>
      <c r="I55" s="116">
        <v>4</v>
      </c>
      <c r="J55" s="117"/>
      <c r="K55" s="26">
        <v>5</v>
      </c>
      <c r="L55" s="27">
        <v>6</v>
      </c>
      <c r="M55" s="26">
        <v>7</v>
      </c>
      <c r="N55" s="27">
        <v>8</v>
      </c>
      <c r="O55" s="115" t="s">
        <v>12</v>
      </c>
      <c r="P55" s="115"/>
      <c r="Q55" s="118" t="s">
        <v>1</v>
      </c>
      <c r="R55" s="119"/>
      <c r="Y55" s="21"/>
      <c r="Z55" s="21"/>
      <c r="AA55" s="21"/>
      <c r="AB55" s="21"/>
      <c r="AC55" s="21"/>
      <c r="AE55" s="21"/>
      <c r="AF55" s="21"/>
      <c r="AG55" s="21"/>
      <c r="AH55" s="21"/>
      <c r="AI55" s="21"/>
      <c r="AK55" s="21"/>
      <c r="AL55" s="21"/>
      <c r="AM55" s="21"/>
      <c r="AN55" s="21"/>
      <c r="AO55" s="21"/>
      <c r="AQ55" s="21"/>
      <c r="AR55" s="21"/>
      <c r="AS55" s="21"/>
      <c r="AT55" s="21"/>
      <c r="AU55" s="21"/>
      <c r="AW55" s="21"/>
      <c r="AX55" s="21"/>
      <c r="AY55" s="21"/>
      <c r="AZ55" s="21"/>
      <c r="BA55" s="21"/>
      <c r="BC55" s="21"/>
      <c r="BD55" s="21"/>
      <c r="BE55" s="21"/>
      <c r="BF55" s="21"/>
      <c r="BG55" s="21"/>
      <c r="BI55" s="21"/>
      <c r="BJ55" s="21"/>
      <c r="BK55" s="21"/>
      <c r="BL55" s="21"/>
      <c r="BM55" s="21"/>
      <c r="BO55" s="21"/>
      <c r="BP55" s="21"/>
      <c r="BQ55" s="21"/>
      <c r="BR55" s="21"/>
      <c r="BS55" s="21"/>
      <c r="BU55" s="21"/>
      <c r="BV55" s="21"/>
      <c r="BW55" s="21"/>
      <c r="BX55" s="21"/>
      <c r="BY55" s="21"/>
      <c r="CA55" s="21"/>
      <c r="CB55" s="21"/>
      <c r="CC55" s="21"/>
      <c r="CD55" s="21"/>
      <c r="CE55" s="21"/>
      <c r="CG55" s="21"/>
      <c r="CH55" s="21"/>
      <c r="CI55" s="21"/>
      <c r="CJ55" s="21"/>
      <c r="CK55" s="21"/>
      <c r="CM55" s="21"/>
      <c r="CN55" s="21"/>
      <c r="CO55" s="21"/>
      <c r="CP55" s="21"/>
      <c r="CQ55" s="21"/>
    </row>
    <row r="56" spans="2:96" ht="16.5" hidden="1" customHeight="1" x14ac:dyDescent="0.2">
      <c r="B56" s="92">
        <f t="shared" ref="B56" si="36">IF(SUM(F57,H57,K57,M57)=0,0,SUM(F57,H57,K57,M57))</f>
        <v>0</v>
      </c>
      <c r="C56" s="102" t="s">
        <v>18</v>
      </c>
      <c r="D56" s="96" t="s">
        <v>21</v>
      </c>
      <c r="E56" s="89"/>
      <c r="F56" s="3"/>
      <c r="G56" s="4"/>
      <c r="H56" s="3"/>
      <c r="I56" s="97"/>
      <c r="J56" s="98"/>
      <c r="K56" s="3"/>
      <c r="L56" s="4"/>
      <c r="M56" s="3"/>
      <c r="N56" s="4"/>
      <c r="O56" s="88" t="s">
        <v>21</v>
      </c>
      <c r="P56" s="89"/>
      <c r="Q56" s="90" t="s">
        <v>18</v>
      </c>
      <c r="R56" s="92">
        <f t="shared" ref="R56" si="37">IF(SUM(N57,L57,I57,G57)=0,0,SUM(N57,L57,I57,G57))</f>
        <v>0</v>
      </c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</row>
    <row r="57" spans="2:96" ht="16.5" hidden="1" customHeight="1" x14ac:dyDescent="0.2">
      <c r="B57" s="93"/>
      <c r="C57" s="103"/>
      <c r="D57" s="89" t="s">
        <v>1</v>
      </c>
      <c r="E57" s="99"/>
      <c r="F57" s="28" t="str">
        <f>IF(F56="","",IF(F56&gt;G56,2,IF(F56=G56,1,0)))</f>
        <v/>
      </c>
      <c r="G57" s="29" t="str">
        <f>IF(G56="","",IF(G56&gt;F56,2,IF(G56=F56,1,0)))</f>
        <v/>
      </c>
      <c r="H57" s="28" t="str">
        <f>IF(H56="","",IF(H56&gt;I56,2,IF(H56=I56,1,0)))</f>
        <v/>
      </c>
      <c r="I57" s="100" t="str">
        <f>IF(I56="","",IF(I56&gt;H56,2,IF(I56=H56,1,0)))</f>
        <v/>
      </c>
      <c r="J57" s="101" t="str">
        <f t="shared" ref="J57" si="38">IF(J56="","",IF(J56&gt;I56,2,IF(J56=I56,1,"")))</f>
        <v/>
      </c>
      <c r="K57" s="28" t="str">
        <f>IF(K56="","",IF(K56&gt;L56,2,IF(K56=L56,1,0)))</f>
        <v/>
      </c>
      <c r="L57" s="29" t="str">
        <f>IF(L56="","",IF(L56&gt;K56,2,IF(L56=K56,1,0)))</f>
        <v/>
      </c>
      <c r="M57" s="28" t="str">
        <f>IF(M56="","",IF(M56&gt;N56,2,IF(M56=N56,1,0)))</f>
        <v/>
      </c>
      <c r="N57" s="29" t="str">
        <f>IF(N56="","",IF(N56&gt;M56,2,IF(N56=M56,1,0)))</f>
        <v/>
      </c>
      <c r="O57" s="88" t="s">
        <v>1</v>
      </c>
      <c r="P57" s="89"/>
      <c r="Q57" s="91"/>
      <c r="R57" s="93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</row>
    <row r="58" spans="2:96" ht="16.5" hidden="1" customHeight="1" x14ac:dyDescent="0.2">
      <c r="B58" s="92">
        <f t="shared" ref="B58" si="39">IF(SUM(F59,H59,K59,M59)=0,0,SUM(F59,H59,K59,M59))</f>
        <v>0</v>
      </c>
      <c r="C58" s="102" t="s">
        <v>19</v>
      </c>
      <c r="D58" s="89" t="s">
        <v>21</v>
      </c>
      <c r="E58" s="89"/>
      <c r="F58" s="3"/>
      <c r="G58" s="4"/>
      <c r="H58" s="3"/>
      <c r="I58" s="97"/>
      <c r="J58" s="98"/>
      <c r="K58" s="3"/>
      <c r="L58" s="4"/>
      <c r="M58" s="3"/>
      <c r="N58" s="4"/>
      <c r="O58" s="88" t="s">
        <v>21</v>
      </c>
      <c r="P58" s="89"/>
      <c r="Q58" s="90" t="s">
        <v>19</v>
      </c>
      <c r="R58" s="92">
        <f t="shared" ref="R58" si="40">IF(SUM(N59,L59,I59,G59)=0,0,SUM(N59,L59,I59,G59))</f>
        <v>0</v>
      </c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</row>
    <row r="59" spans="2:96" ht="16.5" hidden="1" customHeight="1" x14ac:dyDescent="0.2">
      <c r="B59" s="93"/>
      <c r="C59" s="103"/>
      <c r="D59" s="89" t="s">
        <v>1</v>
      </c>
      <c r="E59" s="99"/>
      <c r="F59" s="30" t="str">
        <f>IF(F58="","",IF(F58&gt;G58,2,IF(F58=G58,1,0)))</f>
        <v/>
      </c>
      <c r="G59" s="31" t="str">
        <f>IF(G58="","",IF(G58&gt;F58,2,IF(G58=F58,1,0)))</f>
        <v/>
      </c>
      <c r="H59" s="30" t="str">
        <f>IF(H58="","",IF(H58&gt;I58,2,IF(H58=I58,1,0)))</f>
        <v/>
      </c>
      <c r="I59" s="104" t="str">
        <f>IF(I58="","",IF(I58&gt;H58,2,IF(I58=H58,1,0)))</f>
        <v/>
      </c>
      <c r="J59" s="105" t="str">
        <f t="shared" ref="J59" si="41">IF(J58="","",IF(J58&gt;I58,2,IF(J58=I58,1,"")))</f>
        <v/>
      </c>
      <c r="K59" s="30" t="str">
        <f>IF(K58="","",IF(K58&gt;L58,2,IF(K58=L58,1,0)))</f>
        <v/>
      </c>
      <c r="L59" s="31" t="str">
        <f>IF(L58="","",IF(L58&gt;K58,2,IF(L58=K58,1,0)))</f>
        <v/>
      </c>
      <c r="M59" s="30" t="str">
        <f>IF(M58="","",IF(M58&gt;N58,2,IF(M58=N58,1,0)))</f>
        <v/>
      </c>
      <c r="N59" s="31" t="str">
        <f>IF(N58="","",IF(N58&gt;M58,2,IF(N58=M58,1,0)))</f>
        <v/>
      </c>
      <c r="O59" s="88" t="s">
        <v>1</v>
      </c>
      <c r="P59" s="89"/>
      <c r="Q59" s="91"/>
      <c r="R59" s="93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</row>
    <row r="60" spans="2:96" ht="16.5" hidden="1" customHeight="1" x14ac:dyDescent="0.2">
      <c r="B60" s="92">
        <f>IF(SUM(F61,H61,K61,M61)=0,0,SUM(F61,H61,K61,M61))</f>
        <v>0</v>
      </c>
      <c r="C60" s="102" t="s">
        <v>20</v>
      </c>
      <c r="D60" s="89" t="s">
        <v>21</v>
      </c>
      <c r="E60" s="89"/>
      <c r="F60" s="5"/>
      <c r="G60" s="6"/>
      <c r="H60" s="5"/>
      <c r="I60" s="106"/>
      <c r="J60" s="107"/>
      <c r="K60" s="5"/>
      <c r="L60" s="6"/>
      <c r="M60" s="5"/>
      <c r="N60" s="6"/>
      <c r="O60" s="88" t="s">
        <v>21</v>
      </c>
      <c r="P60" s="89"/>
      <c r="Q60" s="90" t="s">
        <v>20</v>
      </c>
      <c r="R60" s="92">
        <f>IF(SUM(N61,L61,I61,G61)=0,0,SUM(N61,L61,I61,G61))</f>
        <v>0</v>
      </c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</row>
    <row r="61" spans="2:96" ht="16.5" hidden="1" customHeight="1" thickBot="1" x14ac:dyDescent="0.25">
      <c r="B61" s="93"/>
      <c r="C61" s="103"/>
      <c r="D61" s="89" t="s">
        <v>1</v>
      </c>
      <c r="E61" s="89"/>
      <c r="F61" s="32" t="str">
        <f>IF(F60="","",IF(F60&gt;G60,2,IF(F60=G60,1,0)))</f>
        <v/>
      </c>
      <c r="G61" s="33" t="str">
        <f>IF(G60="","",IF(G60&gt;F60,2,IF(G60=F60,1,0)))</f>
        <v/>
      </c>
      <c r="H61" s="32" t="str">
        <f>IF(H60="","",IF(H60&gt;I60,2,IF(H60=I60,1,0)))</f>
        <v/>
      </c>
      <c r="I61" s="94" t="str">
        <f>IF(I60="","",IF(I60&gt;H60,2,IF(I60=H60,1,0)))</f>
        <v/>
      </c>
      <c r="J61" s="95" t="str">
        <f t="shared" ref="J61" si="42">IF(J60="","",IF(J60&gt;I60,2,IF(J60=I60,1,"")))</f>
        <v/>
      </c>
      <c r="K61" s="32" t="str">
        <f>IF(K60="","",IF(K60&gt;L60,2,IF(K60=L60,1,0)))</f>
        <v/>
      </c>
      <c r="L61" s="33" t="str">
        <f>IF(L60="","",IF(L60&gt;K60,2,IF(L60=K60,1,0)))</f>
        <v/>
      </c>
      <c r="M61" s="32" t="str">
        <f>IF(M60="","",IF(M60&gt;N60,2,IF(M60=N60,1,0)))</f>
        <v/>
      </c>
      <c r="N61" s="33" t="str">
        <f>IF(N60="","",IF(N60&gt;M60,2,IF(N60=M60,1,0)))</f>
        <v/>
      </c>
      <c r="O61" s="89" t="s">
        <v>1</v>
      </c>
      <c r="P61" s="89"/>
      <c r="Q61" s="91"/>
      <c r="R61" s="93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</row>
    <row r="62" spans="2:96" ht="16.5" hidden="1" customHeight="1" x14ac:dyDescent="0.2">
      <c r="B62" s="34"/>
      <c r="D62" s="47"/>
      <c r="E62" s="48">
        <f>IF(I52=K52,1,0)</f>
        <v>0</v>
      </c>
      <c r="F62" s="49">
        <f>IF(B56&gt;R56,1,0)</f>
        <v>0</v>
      </c>
      <c r="G62" s="49">
        <f>IF(B58&gt;R58,1,0)</f>
        <v>0</v>
      </c>
      <c r="H62" s="49">
        <f>IF(B60&gt;R60,1,0)</f>
        <v>0</v>
      </c>
      <c r="I62" s="49">
        <f>SUM(E62:H62)</f>
        <v>0</v>
      </c>
      <c r="J62" s="50"/>
      <c r="K62" s="49">
        <f>SUM(L62:O62)</f>
        <v>0</v>
      </c>
      <c r="L62" s="49">
        <f>IF(R60&gt;B60,1,0)</f>
        <v>0</v>
      </c>
      <c r="M62" s="49">
        <f>IF(R58&gt;B58,1,0)</f>
        <v>0</v>
      </c>
      <c r="N62" s="49">
        <f>IF(R56&gt;B56,1,0)</f>
        <v>0</v>
      </c>
      <c r="O62" s="51">
        <f>IF(K52=I52,1,0)</f>
        <v>0</v>
      </c>
      <c r="P62" s="35"/>
      <c r="R62" s="34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</row>
    <row r="63" spans="2:96" ht="16.5" customHeight="1" thickBot="1" x14ac:dyDescent="0.25">
      <c r="B63" s="34"/>
      <c r="D63" s="77"/>
      <c r="E63" s="48"/>
      <c r="F63" s="49"/>
      <c r="G63" s="49"/>
      <c r="H63" s="49"/>
      <c r="I63" s="49"/>
      <c r="J63" s="50"/>
      <c r="K63" s="49"/>
      <c r="L63" s="49"/>
      <c r="M63" s="49"/>
      <c r="N63" s="49"/>
      <c r="O63" s="51"/>
      <c r="P63" s="35"/>
      <c r="R63" s="34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</row>
    <row r="64" spans="2:96" ht="16.5" customHeight="1" thickBot="1" x14ac:dyDescent="0.25">
      <c r="C64" s="108" t="str">
        <f>IF(C62="Stechen",C51,"")</f>
        <v/>
      </c>
      <c r="D64" s="109"/>
      <c r="E64" s="109"/>
      <c r="F64" s="110" t="s">
        <v>14</v>
      </c>
      <c r="G64" s="111"/>
      <c r="H64" s="110" t="s">
        <v>15</v>
      </c>
      <c r="I64" s="112"/>
      <c r="J64" s="111"/>
      <c r="K64" s="110" t="s">
        <v>17</v>
      </c>
      <c r="L64" s="111"/>
      <c r="M64" s="110" t="s">
        <v>16</v>
      </c>
      <c r="N64" s="111"/>
      <c r="O64" s="109" t="str">
        <f>IF(O62="Stechen",M51,"")</f>
        <v/>
      </c>
      <c r="P64" s="109"/>
      <c r="Q64" s="113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</row>
    <row r="65" spans="2:96" ht="16.5" customHeight="1" x14ac:dyDescent="0.2">
      <c r="B65" s="114" t="s">
        <v>1</v>
      </c>
      <c r="C65" s="114"/>
      <c r="D65" s="115" t="s">
        <v>12</v>
      </c>
      <c r="E65" s="115"/>
      <c r="F65" s="26">
        <v>1</v>
      </c>
      <c r="G65" s="27">
        <v>2</v>
      </c>
      <c r="H65" s="26">
        <v>3</v>
      </c>
      <c r="I65" s="116">
        <v>4</v>
      </c>
      <c r="J65" s="117"/>
      <c r="K65" s="26">
        <v>5</v>
      </c>
      <c r="L65" s="27">
        <v>6</v>
      </c>
      <c r="M65" s="26">
        <v>7</v>
      </c>
      <c r="N65" s="27">
        <v>8</v>
      </c>
      <c r="O65" s="115" t="s">
        <v>12</v>
      </c>
      <c r="P65" s="115"/>
      <c r="Q65" s="118" t="s">
        <v>1</v>
      </c>
      <c r="R65" s="119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</row>
    <row r="66" spans="2:96" ht="16.5" customHeight="1" x14ac:dyDescent="0.2">
      <c r="B66" s="92">
        <f t="shared" ref="B66" si="43">IF(SUM(F67,H67,K67,M67)=0,0,SUM(F67,H67,K67,M67))</f>
        <v>0</v>
      </c>
      <c r="C66" s="102" t="s">
        <v>18</v>
      </c>
      <c r="D66" s="96" t="s">
        <v>21</v>
      </c>
      <c r="E66" s="89"/>
      <c r="F66" s="3"/>
      <c r="G66" s="76"/>
      <c r="H66" s="3"/>
      <c r="I66" s="97"/>
      <c r="J66" s="98"/>
      <c r="K66" s="3"/>
      <c r="L66" s="76"/>
      <c r="M66" s="3"/>
      <c r="N66" s="76"/>
      <c r="O66" s="88" t="s">
        <v>21</v>
      </c>
      <c r="P66" s="89"/>
      <c r="Q66" s="90" t="s">
        <v>18</v>
      </c>
      <c r="R66" s="92">
        <f t="shared" ref="R66" si="44">IF(SUM(N67,L67,I67,G67)=0,0,SUM(N67,L67,I67,G67))</f>
        <v>0</v>
      </c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</row>
    <row r="67" spans="2:96" ht="16.5" customHeight="1" x14ac:dyDescent="0.2">
      <c r="B67" s="93"/>
      <c r="C67" s="103"/>
      <c r="D67" s="89" t="s">
        <v>1</v>
      </c>
      <c r="E67" s="99"/>
      <c r="F67" s="28" t="str">
        <f>IF(F66="","",IF(F66&gt;G66,2,IF(F66=G66,1,0)))</f>
        <v/>
      </c>
      <c r="G67" s="29" t="str">
        <f>IF(G66="","",IF(G66&gt;F66,2,IF(G66=F66,1,0)))</f>
        <v/>
      </c>
      <c r="H67" s="28" t="str">
        <f>IF(H66="","",IF(H66&gt;I66,2,IF(H66=I66,1,0)))</f>
        <v/>
      </c>
      <c r="I67" s="100" t="str">
        <f>IF(I66="","",IF(I66&gt;H66,2,IF(I66=H66,1,0)))</f>
        <v/>
      </c>
      <c r="J67" s="101" t="str">
        <f t="shared" ref="J67" si="45">IF(J66="","",IF(J66&gt;I66,2,IF(J66=I66,1,"")))</f>
        <v/>
      </c>
      <c r="K67" s="28" t="str">
        <f>IF(K66="","",IF(K66&gt;L66,2,IF(K66=L66,1,0)))</f>
        <v/>
      </c>
      <c r="L67" s="29" t="str">
        <f>IF(L66="","",IF(L66&gt;K66,2,IF(L66=K66,1,0)))</f>
        <v/>
      </c>
      <c r="M67" s="28" t="str">
        <f>IF(M66="","",IF(M66&gt;N66,2,IF(M66=N66,1,0)))</f>
        <v/>
      </c>
      <c r="N67" s="29" t="str">
        <f>IF(N66="","",IF(N66&gt;M66,2,IF(N66=M66,1,0)))</f>
        <v/>
      </c>
      <c r="O67" s="88" t="s">
        <v>1</v>
      </c>
      <c r="P67" s="89"/>
      <c r="Q67" s="91"/>
      <c r="R67" s="93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</row>
    <row r="68" spans="2:96" ht="16.5" customHeight="1" x14ac:dyDescent="0.2">
      <c r="B68" s="92">
        <f t="shared" ref="B68" si="46">IF(SUM(F69,H69,K69,M69)=0,0,SUM(F69,H69,K69,M69))</f>
        <v>0</v>
      </c>
      <c r="C68" s="102" t="s">
        <v>19</v>
      </c>
      <c r="D68" s="89" t="s">
        <v>21</v>
      </c>
      <c r="E68" s="89"/>
      <c r="F68" s="3"/>
      <c r="G68" s="76"/>
      <c r="H68" s="3"/>
      <c r="I68" s="97"/>
      <c r="J68" s="98"/>
      <c r="K68" s="3"/>
      <c r="L68" s="76"/>
      <c r="M68" s="3"/>
      <c r="N68" s="76"/>
      <c r="O68" s="88" t="s">
        <v>21</v>
      </c>
      <c r="P68" s="89"/>
      <c r="Q68" s="90" t="s">
        <v>19</v>
      </c>
      <c r="R68" s="92">
        <f t="shared" ref="R68" si="47">IF(SUM(N69,L69,I69,G69)=0,0,SUM(N69,L69,I69,G69))</f>
        <v>0</v>
      </c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</row>
    <row r="69" spans="2:96" ht="16.5" customHeight="1" x14ac:dyDescent="0.2">
      <c r="B69" s="93"/>
      <c r="C69" s="103"/>
      <c r="D69" s="89" t="s">
        <v>1</v>
      </c>
      <c r="E69" s="99"/>
      <c r="F69" s="30" t="str">
        <f>IF(F68="","",IF(F68&gt;G68,2,IF(F68=G68,1,0)))</f>
        <v/>
      </c>
      <c r="G69" s="31" t="str">
        <f>IF(G68="","",IF(G68&gt;F68,2,IF(G68=F68,1,0)))</f>
        <v/>
      </c>
      <c r="H69" s="30" t="str">
        <f>IF(H68="","",IF(H68&gt;I68,2,IF(H68=I68,1,0)))</f>
        <v/>
      </c>
      <c r="I69" s="104" t="str">
        <f>IF(I68="","",IF(I68&gt;H68,2,IF(I68=H68,1,0)))</f>
        <v/>
      </c>
      <c r="J69" s="105" t="str">
        <f t="shared" ref="J69" si="48">IF(J68="","",IF(J68&gt;I68,2,IF(J68=I68,1,"")))</f>
        <v/>
      </c>
      <c r="K69" s="30" t="str">
        <f>IF(K68="","",IF(K68&gt;L68,2,IF(K68=L68,1,0)))</f>
        <v/>
      </c>
      <c r="L69" s="31" t="str">
        <f>IF(L68="","",IF(L68&gt;K68,2,IF(L68=K68,1,0)))</f>
        <v/>
      </c>
      <c r="M69" s="30" t="str">
        <f>IF(M68="","",IF(M68&gt;N68,2,IF(M68=N68,1,0)))</f>
        <v/>
      </c>
      <c r="N69" s="31" t="str">
        <f>IF(N68="","",IF(N68&gt;M68,2,IF(N68=M68,1,0)))</f>
        <v/>
      </c>
      <c r="O69" s="88" t="s">
        <v>1</v>
      </c>
      <c r="P69" s="89"/>
      <c r="Q69" s="91"/>
      <c r="R69" s="93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</row>
    <row r="70" spans="2:96" ht="16.5" customHeight="1" x14ac:dyDescent="0.2">
      <c r="B70" s="92">
        <f>IF(SUM(F71,H71,K71,M71)=0,0,SUM(F71,H71,K71,M71))</f>
        <v>0</v>
      </c>
      <c r="C70" s="102" t="s">
        <v>20</v>
      </c>
      <c r="D70" s="89" t="s">
        <v>21</v>
      </c>
      <c r="E70" s="89"/>
      <c r="F70" s="5"/>
      <c r="G70" s="6"/>
      <c r="H70" s="5"/>
      <c r="I70" s="106"/>
      <c r="J70" s="107"/>
      <c r="K70" s="5"/>
      <c r="L70" s="6"/>
      <c r="M70" s="5"/>
      <c r="N70" s="6"/>
      <c r="O70" s="88" t="s">
        <v>21</v>
      </c>
      <c r="P70" s="89"/>
      <c r="Q70" s="90" t="s">
        <v>20</v>
      </c>
      <c r="R70" s="92">
        <f>IF(SUM(N71,L71,I71,G71)=0,0,SUM(N71,L71,I71,G71))</f>
        <v>0</v>
      </c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</row>
    <row r="71" spans="2:96" ht="16.5" customHeight="1" thickBot="1" x14ac:dyDescent="0.25">
      <c r="B71" s="93"/>
      <c r="C71" s="103"/>
      <c r="D71" s="89" t="s">
        <v>1</v>
      </c>
      <c r="E71" s="89"/>
      <c r="F71" s="32" t="str">
        <f>IF(F70="","",IF(F70&gt;G70,2,IF(F70=G70,1,0)))</f>
        <v/>
      </c>
      <c r="G71" s="75" t="str">
        <f>IF(G70="","",IF(G70&gt;F70,2,IF(G70=F70,1,0)))</f>
        <v/>
      </c>
      <c r="H71" s="32" t="str">
        <f>IF(H70="","",IF(H70&gt;I70,2,IF(H70=I70,1,0)))</f>
        <v/>
      </c>
      <c r="I71" s="94" t="str">
        <f>IF(I70="","",IF(I70&gt;H70,2,IF(I70=H70,1,0)))</f>
        <v/>
      </c>
      <c r="J71" s="95" t="str">
        <f t="shared" ref="J71" si="49">IF(J70="","",IF(J70&gt;I70,2,IF(J70=I70,1,"")))</f>
        <v/>
      </c>
      <c r="K71" s="32" t="str">
        <f>IF(K70="","",IF(K70&gt;L70,2,IF(K70=L70,1,0)))</f>
        <v/>
      </c>
      <c r="L71" s="75" t="str">
        <f>IF(L70="","",IF(L70&gt;K70,2,IF(L70=K70,1,0)))</f>
        <v/>
      </c>
      <c r="M71" s="32" t="str">
        <f>IF(M70="","",IF(M70&gt;N70,2,IF(M70=N70,1,0)))</f>
        <v/>
      </c>
      <c r="N71" s="75" t="str">
        <f>IF(N70="","",IF(N70&gt;M70,2,IF(N70=M70,1,0)))</f>
        <v/>
      </c>
      <c r="O71" s="89" t="s">
        <v>1</v>
      </c>
      <c r="P71" s="89"/>
      <c r="Q71" s="91"/>
      <c r="R71" s="93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</row>
    <row r="72" spans="2:96" ht="16.5" customHeight="1" x14ac:dyDescent="0.2">
      <c r="B72" s="34"/>
      <c r="D72" s="77"/>
      <c r="E72" s="48"/>
      <c r="F72" s="49"/>
      <c r="G72" s="49"/>
      <c r="H72" s="49"/>
      <c r="I72" s="49"/>
      <c r="J72" s="50"/>
      <c r="K72" s="49"/>
      <c r="L72" s="49"/>
      <c r="M72" s="49"/>
      <c r="N72" s="49"/>
      <c r="O72" s="51"/>
      <c r="P72" s="35"/>
      <c r="R72" s="34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</row>
    <row r="73" spans="2:96" ht="16.5" customHeight="1" x14ac:dyDescent="0.2">
      <c r="D73" s="130" t="s">
        <v>22</v>
      </c>
      <c r="E73" s="131"/>
      <c r="F73" s="131"/>
      <c r="G73" s="131"/>
      <c r="H73" s="131"/>
      <c r="I73" s="68">
        <v>1</v>
      </c>
      <c r="J73" s="68"/>
      <c r="K73" s="132" t="s">
        <v>13</v>
      </c>
      <c r="L73" s="132"/>
      <c r="M73" s="132"/>
      <c r="N73" s="8">
        <v>3</v>
      </c>
      <c r="O73" s="10"/>
      <c r="P73" s="11"/>
    </row>
    <row r="74" spans="2:96" ht="8.25" customHeight="1" x14ac:dyDescent="0.2"/>
    <row r="75" spans="2:96" ht="16.5" customHeight="1" x14ac:dyDescent="0.2">
      <c r="C75" s="135" t="s">
        <v>36</v>
      </c>
      <c r="D75" s="136"/>
      <c r="E75" s="136"/>
      <c r="F75" s="136"/>
      <c r="G75" s="137"/>
      <c r="H75" s="12">
        <f>IF(I86=0,0,IF(I86&gt;K86,3,IF(AND(I86=K86,I105=K105),1,I105)))</f>
        <v>0</v>
      </c>
      <c r="I75" s="138" t="s">
        <v>0</v>
      </c>
      <c r="J75" s="138"/>
      <c r="K75" s="138"/>
      <c r="L75" s="12">
        <f>IF(K86=0,0,IF(K86&gt;I86,3,IF(AND(K86=I86,K105=I105),1,K105)))</f>
        <v>3</v>
      </c>
      <c r="M75" s="135" t="s">
        <v>37</v>
      </c>
      <c r="N75" s="136"/>
      <c r="O75" s="136"/>
      <c r="P75" s="136"/>
      <c r="Q75" s="136"/>
      <c r="R75" s="57"/>
    </row>
    <row r="76" spans="2:96" ht="8.4499999999999993" customHeight="1" thickBot="1" x14ac:dyDescent="0.25"/>
    <row r="77" spans="2:96" ht="16.5" customHeight="1" thickBot="1" x14ac:dyDescent="0.25">
      <c r="B77" s="13" t="s">
        <v>2</v>
      </c>
      <c r="C77" s="14" t="s">
        <v>3</v>
      </c>
      <c r="D77" s="15" t="s">
        <v>4</v>
      </c>
      <c r="E77" s="15" t="s">
        <v>5</v>
      </c>
      <c r="F77" s="15" t="s">
        <v>6</v>
      </c>
      <c r="G77" s="15" t="s">
        <v>7</v>
      </c>
      <c r="H77" s="14" t="s">
        <v>1</v>
      </c>
      <c r="I77" s="36"/>
      <c r="J77" s="36"/>
      <c r="K77" s="36"/>
      <c r="L77" s="16"/>
      <c r="M77" s="15" t="s">
        <v>7</v>
      </c>
      <c r="N77" s="15" t="s">
        <v>6</v>
      </c>
      <c r="O77" s="15" t="s">
        <v>5</v>
      </c>
      <c r="P77" s="15" t="s">
        <v>4</v>
      </c>
      <c r="Q77" s="16" t="s">
        <v>3</v>
      </c>
      <c r="R77" s="17" t="s">
        <v>2</v>
      </c>
    </row>
    <row r="78" spans="2:96" ht="16.5" customHeight="1" x14ac:dyDescent="0.2">
      <c r="B78" s="126">
        <v>2</v>
      </c>
      <c r="C78" s="127" t="s">
        <v>48</v>
      </c>
      <c r="D78" s="1">
        <v>91</v>
      </c>
      <c r="E78" s="1">
        <v>88</v>
      </c>
      <c r="F78" s="1">
        <v>91</v>
      </c>
      <c r="G78" s="1">
        <v>90</v>
      </c>
      <c r="H78" s="43">
        <f>IF(SUM(D78:G78)=0,0,SUM(D78:G78))</f>
        <v>360</v>
      </c>
      <c r="I78" s="44">
        <f>IF(SUM(D79:H79)=0,0,SUM(D79:H79))</f>
        <v>1</v>
      </c>
      <c r="J78" s="45" t="s">
        <v>11</v>
      </c>
      <c r="K78" s="46">
        <f>IF(SUM(M79:P79)=0,0,SUM(M79:P79))</f>
        <v>7</v>
      </c>
      <c r="L78" s="43">
        <f>IF(SUM(M78:P78)=0,0,SUM(M78:P78))</f>
        <v>366</v>
      </c>
      <c r="M78" s="1">
        <v>90</v>
      </c>
      <c r="N78" s="1">
        <v>93</v>
      </c>
      <c r="O78" s="1">
        <v>91</v>
      </c>
      <c r="P78" s="1">
        <v>92</v>
      </c>
      <c r="Q78" s="133" t="s">
        <v>43</v>
      </c>
      <c r="R78" s="126">
        <f>B78+1</f>
        <v>3</v>
      </c>
    </row>
    <row r="79" spans="2:96" ht="16.5" customHeight="1" x14ac:dyDescent="0.2">
      <c r="B79" s="121"/>
      <c r="C79" s="128"/>
      <c r="D79" s="18">
        <f>IF(D78=0,"",IF(D78&gt;P78,2,IF(D78=P78,1,0)))</f>
        <v>0</v>
      </c>
      <c r="E79" s="18">
        <f>IF(E78=0,"",IF(E78&gt;O78,2,IF(E78=O78,1,0)))</f>
        <v>0</v>
      </c>
      <c r="F79" s="18">
        <f>IF(F78=0,"",IF(F78&gt;N78,2,IF(F78=N78,1,0)))</f>
        <v>0</v>
      </c>
      <c r="G79" s="18">
        <f>IF(G78=0,"",IF(G78&gt;M78,2,IF(G78=M78,1,0)))</f>
        <v>1</v>
      </c>
      <c r="H79" s="65"/>
      <c r="I79" s="37"/>
      <c r="J79" s="38"/>
      <c r="K79" s="39"/>
      <c r="L79" s="65"/>
      <c r="M79" s="18">
        <f>IF(M78=0,"",IF(M78&gt;G78,2,IF(M78=G78,1,0)))</f>
        <v>1</v>
      </c>
      <c r="N79" s="18">
        <f>IF(N78=0,"",IF(N78&gt;F78,2,IF(N78=F78,1,0)))</f>
        <v>2</v>
      </c>
      <c r="O79" s="18">
        <f>IF(O78=0,"",IF(O78&gt;E78,2,IF(E78=O78,1,0)))</f>
        <v>2</v>
      </c>
      <c r="P79" s="18">
        <f>IF(P78=0,"",IF(P78&gt;D78,2,IF(P78=D78,1,0)))</f>
        <v>2</v>
      </c>
      <c r="Q79" s="134"/>
      <c r="R79" s="121"/>
    </row>
    <row r="80" spans="2:96" ht="16.5" customHeight="1" x14ac:dyDescent="0.2">
      <c r="B80" s="120">
        <f>B78+2</f>
        <v>4</v>
      </c>
      <c r="C80" s="122" t="s">
        <v>39</v>
      </c>
      <c r="D80" s="2">
        <v>92</v>
      </c>
      <c r="E80" s="2">
        <v>91</v>
      </c>
      <c r="F80" s="2">
        <v>90</v>
      </c>
      <c r="G80" s="2">
        <v>94</v>
      </c>
      <c r="H80" s="64">
        <f>SUM(D80:G80)</f>
        <v>367</v>
      </c>
      <c r="I80" s="40">
        <f t="shared" ref="I80" si="50">IF(SUM(D81:H81)=0,0,SUM(D81:H81))</f>
        <v>4</v>
      </c>
      <c r="J80" s="41" t="s">
        <v>11</v>
      </c>
      <c r="K80" s="42">
        <f t="shared" ref="K80" si="51">IF(SUM(M81:P81)=0,0,SUM(M81:P81))</f>
        <v>4</v>
      </c>
      <c r="L80" s="64">
        <f>IF(SUM(M80:P80)=0,0,SUM(M80:P80))</f>
        <v>365</v>
      </c>
      <c r="M80" s="2">
        <v>88</v>
      </c>
      <c r="N80" s="2">
        <v>94</v>
      </c>
      <c r="O80" s="2">
        <v>93</v>
      </c>
      <c r="P80" s="2">
        <v>90</v>
      </c>
      <c r="Q80" s="124" t="s">
        <v>44</v>
      </c>
      <c r="R80" s="120">
        <f t="shared" ref="R80:R82" si="52">R78+2</f>
        <v>5</v>
      </c>
    </row>
    <row r="81" spans="2:95" ht="16.5" customHeight="1" x14ac:dyDescent="0.2">
      <c r="B81" s="121"/>
      <c r="C81" s="123"/>
      <c r="D81" s="19">
        <f>IF(D80=0,"",IF(D80&gt;P80,2,IF(D80=P80,1,0)))</f>
        <v>2</v>
      </c>
      <c r="E81" s="19">
        <f>IF(E80=0,"",IF(E80&gt;O80,2,IF(E80=O80,1,0)))</f>
        <v>0</v>
      </c>
      <c r="F81" s="19">
        <f>IF(F80=0,"",IF(F80&gt;N80,2,IF(F80=N80,1,0)))</f>
        <v>0</v>
      </c>
      <c r="G81" s="19">
        <f>IF(G80=0,"",IF(G80&gt;M80,2,IF(G80=M80,1,0)))</f>
        <v>2</v>
      </c>
      <c r="H81" s="65"/>
      <c r="I81" s="37"/>
      <c r="J81" s="38"/>
      <c r="K81" s="39"/>
      <c r="L81" s="65"/>
      <c r="M81" s="19">
        <f>IF(M80=0,"",IF(M80&gt;G80,2,IF(M80=G80,1,0)))</f>
        <v>0</v>
      </c>
      <c r="N81" s="20">
        <f>IF(N80=0,"",IF(N80&gt;F80,2,IF(N80=F80,1,0)))</f>
        <v>2</v>
      </c>
      <c r="O81" s="19">
        <f>IF(O80=0,"",IF(O80&gt;E80,2,IF(E80=O80,1,0)))</f>
        <v>2</v>
      </c>
      <c r="P81" s="19">
        <f>IF(P80=0,"",IF(P80&gt;D80,2,IF(P80=D80,1,0)))</f>
        <v>0</v>
      </c>
      <c r="Q81" s="125"/>
      <c r="R81" s="121"/>
    </row>
    <row r="82" spans="2:95" ht="16.5" customHeight="1" x14ac:dyDescent="0.2">
      <c r="B82" s="120">
        <f>B80+2</f>
        <v>6</v>
      </c>
      <c r="C82" s="122" t="s">
        <v>40</v>
      </c>
      <c r="D82" s="2">
        <v>94</v>
      </c>
      <c r="E82" s="2">
        <v>90</v>
      </c>
      <c r="F82" s="2">
        <v>93</v>
      </c>
      <c r="G82" s="2">
        <v>93</v>
      </c>
      <c r="H82" s="64">
        <f t="shared" ref="H82" si="53">IF(SUM(D82:G82)=0,0,SUM(D82:G82))</f>
        <v>370</v>
      </c>
      <c r="I82" s="40">
        <f t="shared" ref="I82" si="54">IF(SUM(D83:H83)=0,0,SUM(D83:H83))</f>
        <v>8</v>
      </c>
      <c r="J82" s="41" t="s">
        <v>11</v>
      </c>
      <c r="K82" s="42">
        <f t="shared" ref="K82" si="55">IF(SUM(M83:P83)=0,0,SUM(M83:P83))</f>
        <v>0</v>
      </c>
      <c r="L82" s="64">
        <f>IF(SUM(M82:P82)=0,0,SUM(M82:P82))</f>
        <v>343</v>
      </c>
      <c r="M82" s="2">
        <v>88</v>
      </c>
      <c r="N82" s="2">
        <v>83</v>
      </c>
      <c r="O82" s="2">
        <v>88</v>
      </c>
      <c r="P82" s="2">
        <v>84</v>
      </c>
      <c r="Q82" s="124" t="s">
        <v>38</v>
      </c>
      <c r="R82" s="120">
        <f t="shared" si="52"/>
        <v>7</v>
      </c>
    </row>
    <row r="83" spans="2:95" ht="16.5" customHeight="1" x14ac:dyDescent="0.2">
      <c r="B83" s="121"/>
      <c r="C83" s="123"/>
      <c r="D83" s="19">
        <f>IF(D82=0,"",IF(D82&gt;P82,2,IF(D82=P82,1,0)))</f>
        <v>2</v>
      </c>
      <c r="E83" s="19">
        <f>IF(E82=0,"",IF(E82&gt;O82,2,IF(E82=O82,1,0)))</f>
        <v>2</v>
      </c>
      <c r="F83" s="19">
        <f>IF(F82=0,"",IF(F82&gt;N82,2,IF(F82=N82,1,0)))</f>
        <v>2</v>
      </c>
      <c r="G83" s="19">
        <f>IF(G82=0,"",IF(G82&gt;M82,2,IF(G82=M82,1,0)))</f>
        <v>2</v>
      </c>
      <c r="H83" s="65"/>
      <c r="I83" s="37"/>
      <c r="J83" s="38"/>
      <c r="K83" s="39"/>
      <c r="L83" s="65"/>
      <c r="M83" s="19">
        <f>IF(M82=0,"",IF(M82&gt;G82,2,IF(M82=G82,1,0)))</f>
        <v>0</v>
      </c>
      <c r="N83" s="19">
        <f>IF(N82=0,"",IF(N82&gt;F82,2,IF(N82=F82,1,0)))</f>
        <v>0</v>
      </c>
      <c r="O83" s="19">
        <f>IF(O82=0,"",IF(O82&gt;E82,2,IF(E82=O82,1,0)))</f>
        <v>0</v>
      </c>
      <c r="P83" s="19">
        <f>IF(P82=0,"",IF(P82&gt;D82,2,IF(P82=D82,1,0)))</f>
        <v>0</v>
      </c>
      <c r="Q83" s="125"/>
      <c r="R83" s="121"/>
    </row>
    <row r="84" spans="2:95" ht="16.5" customHeight="1" x14ac:dyDescent="0.2">
      <c r="B84" s="120">
        <f t="shared" ref="B84" si="56">B82+2</f>
        <v>8</v>
      </c>
      <c r="C84" s="122" t="s">
        <v>41</v>
      </c>
      <c r="D84" s="1">
        <v>89</v>
      </c>
      <c r="E84" s="1">
        <v>91</v>
      </c>
      <c r="F84" s="1">
        <v>85</v>
      </c>
      <c r="G84" s="1">
        <v>81</v>
      </c>
      <c r="H84" s="64">
        <f t="shared" ref="H84" si="57">IF(SUM(D84:G84)=0,0,SUM(D84:G84))</f>
        <v>346</v>
      </c>
      <c r="I84" s="40">
        <f t="shared" ref="I84" si="58">IF(SUM(D85:H85)=0,0,SUM(D85:H85))</f>
        <v>2</v>
      </c>
      <c r="J84" s="41" t="s">
        <v>11</v>
      </c>
      <c r="K84" s="42">
        <f t="shared" ref="K84" si="59">IF(SUM(M85:P85)=0,0,SUM(M85:P85))</f>
        <v>6</v>
      </c>
      <c r="L84" s="64">
        <f>IF(SUM(M84:P84)=0,0,SUM(M84:P84))</f>
        <v>360</v>
      </c>
      <c r="M84" s="1">
        <v>89</v>
      </c>
      <c r="N84" s="1">
        <v>92</v>
      </c>
      <c r="O84" s="1">
        <v>89</v>
      </c>
      <c r="P84" s="1">
        <v>90</v>
      </c>
      <c r="Q84" s="124" t="s">
        <v>45</v>
      </c>
      <c r="R84" s="120">
        <f t="shared" ref="R84" si="60">R82+2</f>
        <v>9</v>
      </c>
    </row>
    <row r="85" spans="2:95" ht="16.5" customHeight="1" x14ac:dyDescent="0.2">
      <c r="B85" s="121"/>
      <c r="C85" s="123"/>
      <c r="D85" s="19">
        <f>IF(D84=0,"",IF(D84&gt;P84,2,IF(D84=P84,1,0)))</f>
        <v>0</v>
      </c>
      <c r="E85" s="19">
        <f>IF(E84=0,"",IF(E84&gt;O84,2,IF(E84=O84,1,0)))</f>
        <v>2</v>
      </c>
      <c r="F85" s="19">
        <f>IF(F84=0,"",IF(F84&gt;N84,2,IF(F84=N84,1,0)))</f>
        <v>0</v>
      </c>
      <c r="G85" s="19">
        <f>IF(G84=0,"",IF(G84&gt;M84,2,IF(G84=M84,1,0)))</f>
        <v>0</v>
      </c>
      <c r="H85" s="65"/>
      <c r="I85" s="37"/>
      <c r="J85" s="38"/>
      <c r="K85" s="39"/>
      <c r="L85" s="65"/>
      <c r="M85" s="19">
        <f>IF(M84=0,"",IF(M84&gt;G84,2,IF(M84=G84,1,0)))</f>
        <v>2</v>
      </c>
      <c r="N85" s="19">
        <f>IF(N84=0,"",IF(N84&gt;F84,2,IF(N84=F84,1,0)))</f>
        <v>2</v>
      </c>
      <c r="O85" s="19">
        <f>IF(O84=0,"",IF(O84&gt;E84,2,IF(O84=E84,1,0)))</f>
        <v>0</v>
      </c>
      <c r="P85" s="19">
        <f>IF(P84=0,"",IF(P84&gt;D84,2,IF(P84=D84,1,0)))</f>
        <v>2</v>
      </c>
      <c r="Q85" s="125"/>
      <c r="R85" s="121"/>
      <c r="T85" s="21"/>
      <c r="U85" s="21"/>
      <c r="V85" s="21"/>
      <c r="W85" s="21"/>
      <c r="Z85" s="21"/>
      <c r="AA85" s="21"/>
      <c r="AB85" s="21"/>
      <c r="AC85" s="21"/>
      <c r="AF85" s="21"/>
      <c r="AG85" s="21"/>
      <c r="AH85" s="21"/>
      <c r="AI85" s="21"/>
      <c r="AL85" s="21"/>
      <c r="AM85" s="21"/>
      <c r="AN85" s="21"/>
      <c r="AO85" s="21"/>
      <c r="AR85" s="21"/>
      <c r="AS85" s="21"/>
      <c r="AT85" s="21"/>
      <c r="AU85" s="21"/>
      <c r="AX85" s="21"/>
      <c r="AY85" s="21"/>
      <c r="AZ85" s="21"/>
      <c r="BA85" s="21"/>
      <c r="BD85" s="21"/>
      <c r="BE85" s="21"/>
      <c r="BF85" s="21"/>
      <c r="BG85" s="21"/>
      <c r="BJ85" s="21"/>
      <c r="BK85" s="21"/>
      <c r="BL85" s="21"/>
      <c r="BM85" s="21"/>
      <c r="BP85" s="21"/>
      <c r="BQ85" s="21"/>
      <c r="BR85" s="21"/>
      <c r="BS85" s="21"/>
      <c r="BV85" s="21"/>
      <c r="BW85" s="21"/>
      <c r="BX85" s="21"/>
      <c r="BY85" s="21"/>
      <c r="CB85" s="21"/>
      <c r="CC85" s="21"/>
      <c r="CD85" s="21"/>
      <c r="CE85" s="21"/>
      <c r="CH85" s="21"/>
      <c r="CI85" s="21"/>
      <c r="CJ85" s="21"/>
      <c r="CK85" s="21"/>
      <c r="CN85" s="21"/>
      <c r="CO85" s="21"/>
      <c r="CP85" s="21"/>
      <c r="CQ85" s="21"/>
    </row>
    <row r="86" spans="2:95" ht="16.5" customHeight="1" x14ac:dyDescent="0.2">
      <c r="B86" s="22"/>
      <c r="C86" s="141" t="str">
        <f>IF(AND(H86=0,L86=0),"",IF(OR(I86&gt;K86,K86&gt;I86),"kein Stechen erforderlich","Stechen"))</f>
        <v>kein Stechen erforderlich</v>
      </c>
      <c r="D86" s="142"/>
      <c r="E86" s="143"/>
      <c r="F86" s="139" t="s">
        <v>10</v>
      </c>
      <c r="G86" s="140"/>
      <c r="H86" s="22">
        <f>IF(SUM(H78:H85)=0,0,SUM(H78:H85))</f>
        <v>1443</v>
      </c>
      <c r="I86" s="62">
        <f>IF(SUM(I78:I85)=0,0,SUM(I78:I85))</f>
        <v>15</v>
      </c>
      <c r="J86" s="24" t="s">
        <v>11</v>
      </c>
      <c r="K86" s="63">
        <f>IF(SUM(K78:K85)=0,0,SUM(K78:K85))</f>
        <v>17</v>
      </c>
      <c r="L86" s="22">
        <f>IF(SUM(L78:L85)=0,0,SUM(L78:L85))</f>
        <v>1434</v>
      </c>
      <c r="M86" s="139" t="s">
        <v>10</v>
      </c>
      <c r="N86" s="140"/>
      <c r="O86" s="144" t="str">
        <f>C86</f>
        <v>kein Stechen erforderlich</v>
      </c>
      <c r="P86" s="145"/>
      <c r="Q86" s="146"/>
      <c r="R86" s="22"/>
      <c r="T86" s="21"/>
      <c r="U86" s="21"/>
      <c r="V86" s="21"/>
      <c r="W86" s="21"/>
      <c r="Y86" s="21"/>
      <c r="Z86" s="21"/>
      <c r="AA86" s="21"/>
      <c r="AB86" s="21"/>
      <c r="AC86" s="21"/>
      <c r="AE86" s="21"/>
      <c r="AF86" s="21"/>
      <c r="AG86" s="21"/>
      <c r="AH86" s="21"/>
      <c r="AI86" s="21"/>
      <c r="AK86" s="21"/>
      <c r="AL86" s="21"/>
      <c r="AM86" s="21"/>
      <c r="AN86" s="21"/>
      <c r="AO86" s="21"/>
      <c r="AQ86" s="21"/>
      <c r="AR86" s="21"/>
      <c r="AS86" s="21"/>
      <c r="AT86" s="21"/>
      <c r="AU86" s="21"/>
      <c r="AW86" s="21"/>
      <c r="AX86" s="21"/>
      <c r="AY86" s="21"/>
      <c r="AZ86" s="21"/>
      <c r="BA86" s="21"/>
      <c r="BC86" s="21"/>
      <c r="BD86" s="21"/>
      <c r="BE86" s="21"/>
      <c r="BF86" s="21"/>
      <c r="BG86" s="21"/>
      <c r="BI86" s="21"/>
      <c r="BJ86" s="21"/>
      <c r="BK86" s="21"/>
      <c r="BL86" s="21"/>
      <c r="BM86" s="21"/>
      <c r="BO86" s="21"/>
      <c r="BP86" s="21"/>
      <c r="BQ86" s="21"/>
      <c r="BR86" s="21"/>
      <c r="BS86" s="21"/>
      <c r="BU86" s="21"/>
      <c r="BV86" s="21"/>
      <c r="BW86" s="21"/>
      <c r="BX86" s="21"/>
      <c r="BY86" s="21"/>
      <c r="CA86" s="21"/>
      <c r="CB86" s="21"/>
      <c r="CC86" s="21"/>
      <c r="CD86" s="21"/>
      <c r="CE86" s="21"/>
      <c r="CG86" s="21"/>
      <c r="CH86" s="21"/>
      <c r="CI86" s="21"/>
      <c r="CJ86" s="21"/>
      <c r="CK86" s="21"/>
      <c r="CM86" s="21"/>
      <c r="CN86" s="21"/>
      <c r="CO86" s="21"/>
      <c r="CP86" s="21"/>
      <c r="CQ86" s="21"/>
    </row>
    <row r="87" spans="2:95" ht="16.5" customHeight="1" thickBot="1" x14ac:dyDescent="0.25">
      <c r="B87" s="78"/>
      <c r="C87" s="72"/>
      <c r="D87" s="72"/>
      <c r="E87" s="72"/>
      <c r="F87" s="78"/>
      <c r="G87" s="78"/>
      <c r="H87" s="78"/>
      <c r="I87" s="78"/>
      <c r="J87" s="73"/>
      <c r="K87" s="78"/>
      <c r="L87" s="78"/>
      <c r="M87" s="78"/>
      <c r="N87" s="78"/>
      <c r="O87" s="74"/>
      <c r="P87" s="74"/>
      <c r="Q87" s="74"/>
      <c r="R87" s="78"/>
      <c r="T87" s="21"/>
      <c r="U87" s="21"/>
      <c r="V87" s="21"/>
      <c r="W87" s="21"/>
      <c r="Y87" s="21"/>
      <c r="Z87" s="21"/>
      <c r="AA87" s="21"/>
      <c r="AB87" s="21"/>
      <c r="AC87" s="21"/>
      <c r="AE87" s="21"/>
      <c r="AF87" s="21"/>
      <c r="AG87" s="21"/>
      <c r="AH87" s="21"/>
      <c r="AI87" s="21"/>
      <c r="AK87" s="21"/>
      <c r="AL87" s="21"/>
      <c r="AM87" s="21"/>
      <c r="AN87" s="21"/>
      <c r="AO87" s="21"/>
      <c r="AQ87" s="21"/>
      <c r="AR87" s="21"/>
      <c r="AS87" s="21"/>
      <c r="AT87" s="21"/>
      <c r="AU87" s="21"/>
      <c r="AW87" s="21"/>
      <c r="AX87" s="21"/>
      <c r="AY87" s="21"/>
      <c r="AZ87" s="21"/>
      <c r="BA87" s="21"/>
      <c r="BC87" s="21"/>
      <c r="BD87" s="21"/>
      <c r="BE87" s="21"/>
      <c r="BF87" s="21"/>
      <c r="BG87" s="21"/>
      <c r="BI87" s="21"/>
      <c r="BJ87" s="21"/>
      <c r="BK87" s="21"/>
      <c r="BL87" s="21"/>
      <c r="BM87" s="21"/>
      <c r="BO87" s="21"/>
      <c r="BP87" s="21"/>
      <c r="BQ87" s="21"/>
      <c r="BR87" s="21"/>
      <c r="BS87" s="21"/>
      <c r="BU87" s="21"/>
      <c r="BV87" s="21"/>
      <c r="BW87" s="21"/>
      <c r="BX87" s="21"/>
      <c r="BY87" s="21"/>
      <c r="CA87" s="21"/>
      <c r="CB87" s="21"/>
      <c r="CC87" s="21"/>
      <c r="CD87" s="21"/>
      <c r="CE87" s="21"/>
      <c r="CG87" s="21"/>
      <c r="CH87" s="21"/>
      <c r="CI87" s="21"/>
      <c r="CJ87" s="21"/>
      <c r="CK87" s="21"/>
      <c r="CM87" s="21"/>
      <c r="CN87" s="21"/>
      <c r="CO87" s="21"/>
      <c r="CP87" s="21"/>
      <c r="CQ87" s="21"/>
    </row>
    <row r="88" spans="2:95" ht="16.5" customHeight="1" thickBot="1" x14ac:dyDescent="0.25">
      <c r="C88" s="108" t="str">
        <f>IF(C86="Stechen",C75,"")</f>
        <v/>
      </c>
      <c r="D88" s="109"/>
      <c r="E88" s="109"/>
      <c r="F88" s="110" t="s">
        <v>14</v>
      </c>
      <c r="G88" s="111"/>
      <c r="H88" s="110" t="s">
        <v>15</v>
      </c>
      <c r="I88" s="112"/>
      <c r="J88" s="111"/>
      <c r="K88" s="110" t="s">
        <v>17</v>
      </c>
      <c r="L88" s="111"/>
      <c r="M88" s="110" t="s">
        <v>16</v>
      </c>
      <c r="N88" s="111"/>
      <c r="O88" s="109" t="str">
        <f>IF(O86="Stechen",M75,"")</f>
        <v/>
      </c>
      <c r="P88" s="109"/>
      <c r="Q88" s="113"/>
      <c r="T88" s="21"/>
      <c r="U88" s="21"/>
      <c r="V88" s="21"/>
      <c r="W88" s="21"/>
      <c r="Y88" s="21"/>
      <c r="Z88" s="21"/>
      <c r="AA88" s="21"/>
      <c r="AB88" s="21"/>
      <c r="AC88" s="21"/>
      <c r="AE88" s="21"/>
      <c r="AF88" s="21"/>
      <c r="AG88" s="21"/>
      <c r="AH88" s="21"/>
      <c r="AI88" s="21"/>
      <c r="AK88" s="21"/>
      <c r="AL88" s="21"/>
      <c r="AM88" s="21"/>
      <c r="AN88" s="21"/>
      <c r="AO88" s="21"/>
      <c r="AQ88" s="21"/>
      <c r="AR88" s="21"/>
      <c r="AS88" s="21"/>
      <c r="AT88" s="21"/>
      <c r="AU88" s="21"/>
      <c r="AW88" s="21"/>
      <c r="AX88" s="21"/>
      <c r="AY88" s="21"/>
      <c r="AZ88" s="21"/>
      <c r="BA88" s="21"/>
      <c r="BC88" s="21"/>
      <c r="BD88" s="21"/>
      <c r="BE88" s="21"/>
      <c r="BF88" s="21"/>
      <c r="BG88" s="21"/>
      <c r="BI88" s="21"/>
      <c r="BJ88" s="21"/>
      <c r="BK88" s="21"/>
      <c r="BL88" s="21"/>
      <c r="BM88" s="21"/>
      <c r="BO88" s="21"/>
      <c r="BP88" s="21"/>
      <c r="BQ88" s="21"/>
      <c r="BR88" s="21"/>
      <c r="BS88" s="21"/>
      <c r="BU88" s="21"/>
      <c r="BV88" s="21"/>
      <c r="BW88" s="21"/>
      <c r="BX88" s="21"/>
      <c r="BY88" s="21"/>
      <c r="CA88" s="21"/>
      <c r="CB88" s="21"/>
      <c r="CC88" s="21"/>
      <c r="CD88" s="21"/>
      <c r="CE88" s="21"/>
      <c r="CG88" s="21"/>
      <c r="CH88" s="21"/>
      <c r="CI88" s="21"/>
      <c r="CJ88" s="21"/>
      <c r="CK88" s="21"/>
      <c r="CM88" s="21"/>
      <c r="CN88" s="21"/>
      <c r="CO88" s="21"/>
      <c r="CP88" s="21"/>
      <c r="CQ88" s="21"/>
    </row>
    <row r="89" spans="2:95" ht="16.5" customHeight="1" x14ac:dyDescent="0.2">
      <c r="B89" s="114" t="s">
        <v>1</v>
      </c>
      <c r="C89" s="114"/>
      <c r="D89" s="115" t="s">
        <v>12</v>
      </c>
      <c r="E89" s="115"/>
      <c r="F89" s="26">
        <v>1</v>
      </c>
      <c r="G89" s="27">
        <v>2</v>
      </c>
      <c r="H89" s="26">
        <v>3</v>
      </c>
      <c r="I89" s="116">
        <v>4</v>
      </c>
      <c r="J89" s="117"/>
      <c r="K89" s="26">
        <v>5</v>
      </c>
      <c r="L89" s="27">
        <v>6</v>
      </c>
      <c r="M89" s="26">
        <v>7</v>
      </c>
      <c r="N89" s="27">
        <v>8</v>
      </c>
      <c r="O89" s="115" t="s">
        <v>12</v>
      </c>
      <c r="P89" s="115"/>
      <c r="Q89" s="118" t="s">
        <v>1</v>
      </c>
      <c r="R89" s="119"/>
      <c r="T89" s="21"/>
      <c r="U89" s="21"/>
      <c r="V89" s="21"/>
      <c r="W89" s="21"/>
      <c r="Y89" s="21"/>
      <c r="Z89" s="21"/>
      <c r="AA89" s="21"/>
      <c r="AB89" s="21"/>
      <c r="AC89" s="21"/>
      <c r="AE89" s="21"/>
      <c r="AF89" s="21"/>
      <c r="AG89" s="21"/>
      <c r="AH89" s="21"/>
      <c r="AI89" s="21"/>
      <c r="AK89" s="21"/>
      <c r="AL89" s="21"/>
      <c r="AM89" s="21"/>
      <c r="AN89" s="21"/>
      <c r="AO89" s="21"/>
      <c r="AQ89" s="21"/>
      <c r="AR89" s="21"/>
      <c r="AS89" s="21"/>
      <c r="AT89" s="21"/>
      <c r="AU89" s="21"/>
      <c r="AW89" s="21"/>
      <c r="AX89" s="21"/>
      <c r="AY89" s="21"/>
      <c r="AZ89" s="21"/>
      <c r="BA89" s="21"/>
      <c r="BC89" s="21"/>
      <c r="BD89" s="21"/>
      <c r="BE89" s="21"/>
      <c r="BF89" s="21"/>
      <c r="BG89" s="21"/>
      <c r="BI89" s="21"/>
      <c r="BJ89" s="21"/>
      <c r="BK89" s="21"/>
      <c r="BL89" s="21"/>
      <c r="BM89" s="21"/>
      <c r="BO89" s="21"/>
      <c r="BP89" s="21"/>
      <c r="BQ89" s="21"/>
      <c r="BR89" s="21"/>
      <c r="BS89" s="21"/>
      <c r="BU89" s="21"/>
      <c r="BV89" s="21"/>
      <c r="BW89" s="21"/>
      <c r="BX89" s="21"/>
      <c r="BY89" s="21"/>
      <c r="CA89" s="21"/>
      <c r="CB89" s="21"/>
      <c r="CC89" s="21"/>
      <c r="CD89" s="21"/>
      <c r="CE89" s="21"/>
      <c r="CG89" s="21"/>
      <c r="CH89" s="21"/>
      <c r="CI89" s="21"/>
      <c r="CJ89" s="21"/>
      <c r="CK89" s="21"/>
      <c r="CM89" s="21"/>
      <c r="CN89" s="21"/>
      <c r="CO89" s="21"/>
      <c r="CP89" s="21"/>
      <c r="CQ89" s="21"/>
    </row>
    <row r="90" spans="2:95" ht="16.5" customHeight="1" x14ac:dyDescent="0.2">
      <c r="B90" s="92">
        <f t="shared" ref="B90" si="61">IF(SUM(F91,H91,K91,M91)=0,0,SUM(F91,H91,K91,M91))</f>
        <v>0</v>
      </c>
      <c r="C90" s="102" t="s">
        <v>18</v>
      </c>
      <c r="D90" s="96" t="s">
        <v>21</v>
      </c>
      <c r="E90" s="89"/>
      <c r="F90" s="3"/>
      <c r="G90" s="76"/>
      <c r="H90" s="3"/>
      <c r="I90" s="97"/>
      <c r="J90" s="98"/>
      <c r="K90" s="3"/>
      <c r="L90" s="76"/>
      <c r="M90" s="3"/>
      <c r="N90" s="76"/>
      <c r="O90" s="88" t="s">
        <v>21</v>
      </c>
      <c r="P90" s="89"/>
      <c r="Q90" s="90" t="s">
        <v>18</v>
      </c>
      <c r="R90" s="92">
        <f t="shared" ref="R90" si="62">IF(SUM(N91,L91,I91,G91)=0,0,SUM(N91,L91,I91,G91))</f>
        <v>0</v>
      </c>
      <c r="T90" s="21"/>
      <c r="U90" s="21"/>
      <c r="V90" s="21"/>
      <c r="W90" s="21"/>
      <c r="Y90" s="21"/>
      <c r="Z90" s="21"/>
      <c r="AA90" s="21"/>
      <c r="AB90" s="21"/>
      <c r="AC90" s="21"/>
      <c r="AE90" s="21"/>
      <c r="AF90" s="21"/>
      <c r="AG90" s="21"/>
      <c r="AH90" s="21"/>
      <c r="AI90" s="21"/>
      <c r="AK90" s="21"/>
      <c r="AL90" s="21"/>
      <c r="AM90" s="21"/>
      <c r="AN90" s="21"/>
      <c r="AO90" s="21"/>
      <c r="AQ90" s="21"/>
      <c r="AR90" s="21"/>
      <c r="AS90" s="21"/>
      <c r="AT90" s="21"/>
      <c r="AU90" s="21"/>
      <c r="AW90" s="21"/>
      <c r="AX90" s="21"/>
      <c r="AY90" s="21"/>
      <c r="AZ90" s="21"/>
      <c r="BA90" s="21"/>
      <c r="BC90" s="21"/>
      <c r="BD90" s="21"/>
      <c r="BE90" s="21"/>
      <c r="BF90" s="21"/>
      <c r="BG90" s="21"/>
      <c r="BI90" s="21"/>
      <c r="BJ90" s="21"/>
      <c r="BK90" s="21"/>
      <c r="BL90" s="21"/>
      <c r="BM90" s="21"/>
      <c r="BO90" s="21"/>
      <c r="BP90" s="21"/>
      <c r="BQ90" s="21"/>
      <c r="BR90" s="21"/>
      <c r="BS90" s="21"/>
      <c r="BU90" s="21"/>
      <c r="BV90" s="21"/>
      <c r="BW90" s="21"/>
      <c r="BX90" s="21"/>
      <c r="BY90" s="21"/>
      <c r="CA90" s="21"/>
      <c r="CB90" s="21"/>
      <c r="CC90" s="21"/>
      <c r="CD90" s="21"/>
      <c r="CE90" s="21"/>
      <c r="CG90" s="21"/>
      <c r="CH90" s="21"/>
      <c r="CI90" s="21"/>
      <c r="CJ90" s="21"/>
      <c r="CK90" s="21"/>
      <c r="CM90" s="21"/>
      <c r="CN90" s="21"/>
      <c r="CO90" s="21"/>
      <c r="CP90" s="21"/>
      <c r="CQ90" s="21"/>
    </row>
    <row r="91" spans="2:95" ht="16.5" customHeight="1" x14ac:dyDescent="0.2">
      <c r="B91" s="93"/>
      <c r="C91" s="103"/>
      <c r="D91" s="89" t="s">
        <v>1</v>
      </c>
      <c r="E91" s="99"/>
      <c r="F91" s="28" t="str">
        <f>IF(F90="","",IF(F90&gt;G90,2,IF(F90=G90,1,0)))</f>
        <v/>
      </c>
      <c r="G91" s="29" t="str">
        <f>IF(G90="","",IF(G90&gt;F90,2,IF(G90=F90,1,0)))</f>
        <v/>
      </c>
      <c r="H91" s="28" t="str">
        <f>IF(H90="","",IF(H90&gt;I90,2,IF(H90=I90,1,0)))</f>
        <v/>
      </c>
      <c r="I91" s="100" t="str">
        <f>IF(I90="","",IF(I90&gt;H90,2,IF(I90=H90,1,0)))</f>
        <v/>
      </c>
      <c r="J91" s="101" t="str">
        <f t="shared" ref="J91" si="63">IF(J90="","",IF(J90&gt;I90,2,IF(J90=I90,1,"")))</f>
        <v/>
      </c>
      <c r="K91" s="28" t="str">
        <f>IF(K90="","",IF(K90&gt;L90,2,IF(K90=L90,1,0)))</f>
        <v/>
      </c>
      <c r="L91" s="29" t="str">
        <f>IF(L90="","",IF(L90&gt;K90,2,IF(L90=K90,1,0)))</f>
        <v/>
      </c>
      <c r="M91" s="28" t="str">
        <f>IF(M90="","",IF(M90&gt;N90,2,IF(M90=N90,1,0)))</f>
        <v/>
      </c>
      <c r="N91" s="29" t="str">
        <f>IF(N90="","",IF(N90&gt;M90,2,IF(N90=M90,1,0)))</f>
        <v/>
      </c>
      <c r="O91" s="88" t="s">
        <v>1</v>
      </c>
      <c r="P91" s="89"/>
      <c r="Q91" s="91"/>
      <c r="R91" s="93"/>
      <c r="T91" s="21"/>
      <c r="U91" s="21"/>
      <c r="V91" s="21"/>
      <c r="W91" s="21"/>
      <c r="Y91" s="21"/>
      <c r="Z91" s="21"/>
      <c r="AA91" s="21"/>
      <c r="AB91" s="21"/>
      <c r="AC91" s="21"/>
      <c r="AE91" s="21"/>
      <c r="AF91" s="21"/>
      <c r="AG91" s="21"/>
      <c r="AH91" s="21"/>
      <c r="AI91" s="21"/>
      <c r="AK91" s="21"/>
      <c r="AL91" s="21"/>
      <c r="AM91" s="21"/>
      <c r="AN91" s="21"/>
      <c r="AO91" s="21"/>
      <c r="AQ91" s="21"/>
      <c r="AR91" s="21"/>
      <c r="AS91" s="21"/>
      <c r="AT91" s="21"/>
      <c r="AU91" s="21"/>
      <c r="AW91" s="21"/>
      <c r="AX91" s="21"/>
      <c r="AY91" s="21"/>
      <c r="AZ91" s="21"/>
      <c r="BA91" s="21"/>
      <c r="BC91" s="21"/>
      <c r="BD91" s="21"/>
      <c r="BE91" s="21"/>
      <c r="BF91" s="21"/>
      <c r="BG91" s="21"/>
      <c r="BI91" s="21"/>
      <c r="BJ91" s="21"/>
      <c r="BK91" s="21"/>
      <c r="BL91" s="21"/>
      <c r="BM91" s="21"/>
      <c r="BO91" s="21"/>
      <c r="BP91" s="21"/>
      <c r="BQ91" s="21"/>
      <c r="BR91" s="21"/>
      <c r="BS91" s="21"/>
      <c r="BU91" s="21"/>
      <c r="BV91" s="21"/>
      <c r="BW91" s="21"/>
      <c r="BX91" s="21"/>
      <c r="BY91" s="21"/>
      <c r="CA91" s="21"/>
      <c r="CB91" s="21"/>
      <c r="CC91" s="21"/>
      <c r="CD91" s="21"/>
      <c r="CE91" s="21"/>
      <c r="CG91" s="21"/>
      <c r="CH91" s="21"/>
      <c r="CI91" s="21"/>
      <c r="CJ91" s="21"/>
      <c r="CK91" s="21"/>
      <c r="CM91" s="21"/>
      <c r="CN91" s="21"/>
      <c r="CO91" s="21"/>
      <c r="CP91" s="21"/>
      <c r="CQ91" s="21"/>
    </row>
    <row r="92" spans="2:95" ht="16.5" customHeight="1" x14ac:dyDescent="0.2">
      <c r="B92" s="92">
        <f t="shared" ref="B92" si="64">IF(SUM(F93,H93,K93,M93)=0,0,SUM(F93,H93,K93,M93))</f>
        <v>0</v>
      </c>
      <c r="C92" s="102" t="s">
        <v>19</v>
      </c>
      <c r="D92" s="89" t="s">
        <v>21</v>
      </c>
      <c r="E92" s="89"/>
      <c r="F92" s="3"/>
      <c r="G92" s="76"/>
      <c r="H92" s="3"/>
      <c r="I92" s="97"/>
      <c r="J92" s="98"/>
      <c r="K92" s="3"/>
      <c r="L92" s="76"/>
      <c r="M92" s="3"/>
      <c r="N92" s="76"/>
      <c r="O92" s="88" t="s">
        <v>21</v>
      </c>
      <c r="P92" s="89"/>
      <c r="Q92" s="90" t="s">
        <v>19</v>
      </c>
      <c r="R92" s="92">
        <f t="shared" ref="R92" si="65">IF(SUM(N93,L93,I93,G93)=0,0,SUM(N93,L93,I93,G93))</f>
        <v>0</v>
      </c>
      <c r="T92" s="21"/>
      <c r="U92" s="21"/>
      <c r="V92" s="21"/>
      <c r="W92" s="21"/>
      <c r="Y92" s="21"/>
      <c r="Z92" s="21"/>
      <c r="AA92" s="21"/>
      <c r="AB92" s="21"/>
      <c r="AC92" s="21"/>
      <c r="AE92" s="21"/>
      <c r="AF92" s="21"/>
      <c r="AG92" s="21"/>
      <c r="AH92" s="21"/>
      <c r="AI92" s="21"/>
      <c r="AK92" s="21"/>
      <c r="AL92" s="21"/>
      <c r="AM92" s="21"/>
      <c r="AN92" s="21"/>
      <c r="AO92" s="21"/>
      <c r="AQ92" s="21"/>
      <c r="AR92" s="21"/>
      <c r="AS92" s="21"/>
      <c r="AT92" s="21"/>
      <c r="AU92" s="21"/>
      <c r="AW92" s="21"/>
      <c r="AX92" s="21"/>
      <c r="AY92" s="21"/>
      <c r="AZ92" s="21"/>
      <c r="BA92" s="21"/>
      <c r="BC92" s="21"/>
      <c r="BD92" s="21"/>
      <c r="BE92" s="21"/>
      <c r="BF92" s="21"/>
      <c r="BG92" s="21"/>
      <c r="BI92" s="21"/>
      <c r="BJ92" s="21"/>
      <c r="BK92" s="21"/>
      <c r="BL92" s="21"/>
      <c r="BM92" s="21"/>
      <c r="BO92" s="21"/>
      <c r="BP92" s="21"/>
      <c r="BQ92" s="21"/>
      <c r="BR92" s="21"/>
      <c r="BS92" s="21"/>
      <c r="BU92" s="21"/>
      <c r="BV92" s="21"/>
      <c r="BW92" s="21"/>
      <c r="BX92" s="21"/>
      <c r="BY92" s="21"/>
      <c r="CA92" s="21"/>
      <c r="CB92" s="21"/>
      <c r="CC92" s="21"/>
      <c r="CD92" s="21"/>
      <c r="CE92" s="21"/>
      <c r="CG92" s="21"/>
      <c r="CH92" s="21"/>
      <c r="CI92" s="21"/>
      <c r="CJ92" s="21"/>
      <c r="CK92" s="21"/>
      <c r="CM92" s="21"/>
      <c r="CN92" s="21"/>
      <c r="CO92" s="21"/>
      <c r="CP92" s="21"/>
      <c r="CQ92" s="21"/>
    </row>
    <row r="93" spans="2:95" ht="16.5" customHeight="1" x14ac:dyDescent="0.2">
      <c r="B93" s="93"/>
      <c r="C93" s="103"/>
      <c r="D93" s="89" t="s">
        <v>1</v>
      </c>
      <c r="E93" s="99"/>
      <c r="F93" s="30" t="str">
        <f>IF(F92="","",IF(F92&gt;G92,2,IF(F92=G92,1,0)))</f>
        <v/>
      </c>
      <c r="G93" s="31" t="str">
        <f>IF(G92="","",IF(G92&gt;F92,2,IF(G92=F92,1,0)))</f>
        <v/>
      </c>
      <c r="H93" s="30" t="str">
        <f>IF(H92="","",IF(H92&gt;I92,2,IF(H92=I92,1,0)))</f>
        <v/>
      </c>
      <c r="I93" s="104" t="str">
        <f>IF(I92="","",IF(I92&gt;H92,2,IF(I92=H92,1,0)))</f>
        <v/>
      </c>
      <c r="J93" s="105" t="str">
        <f t="shared" ref="J93" si="66">IF(J92="","",IF(J92&gt;I92,2,IF(J92=I92,1,"")))</f>
        <v/>
      </c>
      <c r="K93" s="30" t="str">
        <f>IF(K92="","",IF(K92&gt;L92,2,IF(K92=L92,1,0)))</f>
        <v/>
      </c>
      <c r="L93" s="31" t="str">
        <f>IF(L92="","",IF(L92&gt;K92,2,IF(L92=K92,1,0)))</f>
        <v/>
      </c>
      <c r="M93" s="30" t="str">
        <f>IF(M92="","",IF(M92&gt;N92,2,IF(M92=N92,1,0)))</f>
        <v/>
      </c>
      <c r="N93" s="31" t="str">
        <f>IF(N92="","",IF(N92&gt;M92,2,IF(N92=M92,1,0)))</f>
        <v/>
      </c>
      <c r="O93" s="88" t="s">
        <v>1</v>
      </c>
      <c r="P93" s="89"/>
      <c r="Q93" s="91"/>
      <c r="R93" s="93"/>
      <c r="T93" s="21"/>
      <c r="U93" s="21"/>
      <c r="V93" s="21"/>
      <c r="W93" s="21"/>
      <c r="Y93" s="21"/>
      <c r="Z93" s="21"/>
      <c r="AA93" s="21"/>
      <c r="AB93" s="21"/>
      <c r="AC93" s="21"/>
      <c r="AE93" s="21"/>
      <c r="AF93" s="21"/>
      <c r="AG93" s="21"/>
      <c r="AH93" s="21"/>
      <c r="AI93" s="21"/>
      <c r="AK93" s="21"/>
      <c r="AL93" s="21"/>
      <c r="AM93" s="21"/>
      <c r="AN93" s="21"/>
      <c r="AO93" s="21"/>
      <c r="AQ93" s="21"/>
      <c r="AR93" s="21"/>
      <c r="AS93" s="21"/>
      <c r="AT93" s="21"/>
      <c r="AU93" s="21"/>
      <c r="AW93" s="21"/>
      <c r="AX93" s="21"/>
      <c r="AY93" s="21"/>
      <c r="AZ93" s="21"/>
      <c r="BA93" s="21"/>
      <c r="BC93" s="21"/>
      <c r="BD93" s="21"/>
      <c r="BE93" s="21"/>
      <c r="BF93" s="21"/>
      <c r="BG93" s="21"/>
      <c r="BI93" s="21"/>
      <c r="BJ93" s="21"/>
      <c r="BK93" s="21"/>
      <c r="BL93" s="21"/>
      <c r="BM93" s="21"/>
      <c r="BO93" s="21"/>
      <c r="BP93" s="21"/>
      <c r="BQ93" s="21"/>
      <c r="BR93" s="21"/>
      <c r="BS93" s="21"/>
      <c r="BU93" s="21"/>
      <c r="BV93" s="21"/>
      <c r="BW93" s="21"/>
      <c r="BX93" s="21"/>
      <c r="BY93" s="21"/>
      <c r="CA93" s="21"/>
      <c r="CB93" s="21"/>
      <c r="CC93" s="21"/>
      <c r="CD93" s="21"/>
      <c r="CE93" s="21"/>
      <c r="CG93" s="21"/>
      <c r="CH93" s="21"/>
      <c r="CI93" s="21"/>
      <c r="CJ93" s="21"/>
      <c r="CK93" s="21"/>
      <c r="CM93" s="21"/>
      <c r="CN93" s="21"/>
      <c r="CO93" s="21"/>
      <c r="CP93" s="21"/>
      <c r="CQ93" s="21"/>
    </row>
    <row r="94" spans="2:95" ht="16.5" customHeight="1" x14ac:dyDescent="0.2">
      <c r="B94" s="92">
        <f>IF(SUM(F95,H95,K95,M95)=0,0,SUM(F95,H95,K95,M95))</f>
        <v>0</v>
      </c>
      <c r="C94" s="102" t="s">
        <v>20</v>
      </c>
      <c r="D94" s="89" t="s">
        <v>21</v>
      </c>
      <c r="E94" s="89"/>
      <c r="F94" s="5"/>
      <c r="G94" s="6"/>
      <c r="H94" s="5"/>
      <c r="I94" s="106"/>
      <c r="J94" s="107"/>
      <c r="K94" s="5"/>
      <c r="L94" s="6"/>
      <c r="M94" s="5"/>
      <c r="N94" s="6"/>
      <c r="O94" s="88" t="s">
        <v>21</v>
      </c>
      <c r="P94" s="89"/>
      <c r="Q94" s="90" t="s">
        <v>20</v>
      </c>
      <c r="R94" s="92">
        <f>IF(SUM(N95,L95,I95,G95)=0,0,SUM(N95,L95,I95,G95))</f>
        <v>0</v>
      </c>
      <c r="T94" s="21"/>
      <c r="U94" s="21"/>
      <c r="V94" s="21"/>
      <c r="W94" s="21"/>
      <c r="Y94" s="21"/>
      <c r="Z94" s="21"/>
      <c r="AA94" s="21"/>
      <c r="AB94" s="21"/>
      <c r="AC94" s="21"/>
      <c r="AE94" s="21"/>
      <c r="AF94" s="21"/>
      <c r="AG94" s="21"/>
      <c r="AH94" s="21"/>
      <c r="AI94" s="21"/>
      <c r="AK94" s="21"/>
      <c r="AL94" s="21"/>
      <c r="AM94" s="21"/>
      <c r="AN94" s="21"/>
      <c r="AO94" s="21"/>
      <c r="AQ94" s="21"/>
      <c r="AR94" s="21"/>
      <c r="AS94" s="21"/>
      <c r="AT94" s="21"/>
      <c r="AU94" s="21"/>
      <c r="AW94" s="21"/>
      <c r="AX94" s="21"/>
      <c r="AY94" s="21"/>
      <c r="AZ94" s="21"/>
      <c r="BA94" s="21"/>
      <c r="BC94" s="21"/>
      <c r="BD94" s="21"/>
      <c r="BE94" s="21"/>
      <c r="BF94" s="21"/>
      <c r="BG94" s="21"/>
      <c r="BI94" s="21"/>
      <c r="BJ94" s="21"/>
      <c r="BK94" s="21"/>
      <c r="BL94" s="21"/>
      <c r="BM94" s="21"/>
      <c r="BO94" s="21"/>
      <c r="BP94" s="21"/>
      <c r="BQ94" s="21"/>
      <c r="BR94" s="21"/>
      <c r="BS94" s="21"/>
      <c r="BU94" s="21"/>
      <c r="BV94" s="21"/>
      <c r="BW94" s="21"/>
      <c r="BX94" s="21"/>
      <c r="BY94" s="21"/>
      <c r="CA94" s="21"/>
      <c r="CB94" s="21"/>
      <c r="CC94" s="21"/>
      <c r="CD94" s="21"/>
      <c r="CE94" s="21"/>
      <c r="CG94" s="21"/>
      <c r="CH94" s="21"/>
      <c r="CI94" s="21"/>
      <c r="CJ94" s="21"/>
      <c r="CK94" s="21"/>
      <c r="CM94" s="21"/>
      <c r="CN94" s="21"/>
      <c r="CO94" s="21"/>
      <c r="CP94" s="21"/>
      <c r="CQ94" s="21"/>
    </row>
    <row r="95" spans="2:95" ht="16.5" customHeight="1" thickBot="1" x14ac:dyDescent="0.25">
      <c r="B95" s="93"/>
      <c r="C95" s="103"/>
      <c r="D95" s="89" t="s">
        <v>1</v>
      </c>
      <c r="E95" s="89"/>
      <c r="F95" s="32" t="str">
        <f>IF(F94="","",IF(F94&gt;G94,2,IF(F94=G94,1,0)))</f>
        <v/>
      </c>
      <c r="G95" s="75" t="str">
        <f>IF(G94="","",IF(G94&gt;F94,2,IF(G94=F94,1,0)))</f>
        <v/>
      </c>
      <c r="H95" s="32" t="str">
        <f>IF(H94="","",IF(H94&gt;I94,2,IF(H94=I94,1,0)))</f>
        <v/>
      </c>
      <c r="I95" s="94" t="str">
        <f>IF(I94="","",IF(I94&gt;H94,2,IF(I94=H94,1,0)))</f>
        <v/>
      </c>
      <c r="J95" s="95" t="str">
        <f t="shared" ref="J95" si="67">IF(J94="","",IF(J94&gt;I94,2,IF(J94=I94,1,"")))</f>
        <v/>
      </c>
      <c r="K95" s="32" t="str">
        <f>IF(K94="","",IF(K94&gt;L94,2,IF(K94=L94,1,0)))</f>
        <v/>
      </c>
      <c r="L95" s="75" t="str">
        <f>IF(L94="","",IF(L94&gt;K94,2,IF(L94=K94,1,0)))</f>
        <v/>
      </c>
      <c r="M95" s="32" t="str">
        <f>IF(M94="","",IF(M94&gt;N94,2,IF(M94=N94,1,0)))</f>
        <v/>
      </c>
      <c r="N95" s="75" t="str">
        <f>IF(N94="","",IF(N94&gt;M94,2,IF(N94=M94,1,0)))</f>
        <v/>
      </c>
      <c r="O95" s="89" t="s">
        <v>1</v>
      </c>
      <c r="P95" s="89"/>
      <c r="Q95" s="91"/>
      <c r="R95" s="93"/>
      <c r="T95" s="21"/>
      <c r="U95" s="21"/>
      <c r="V95" s="21"/>
      <c r="W95" s="21"/>
      <c r="Y95" s="21"/>
      <c r="Z95" s="21"/>
      <c r="AA95" s="21"/>
      <c r="AB95" s="21"/>
      <c r="AC95" s="21"/>
      <c r="AE95" s="21"/>
      <c r="AF95" s="21"/>
      <c r="AG95" s="21"/>
      <c r="AH95" s="21"/>
      <c r="AI95" s="21"/>
      <c r="AK95" s="21"/>
      <c r="AL95" s="21"/>
      <c r="AM95" s="21"/>
      <c r="AN95" s="21"/>
      <c r="AO95" s="21"/>
      <c r="AQ95" s="21"/>
      <c r="AR95" s="21"/>
      <c r="AS95" s="21"/>
      <c r="AT95" s="21"/>
      <c r="AU95" s="21"/>
      <c r="AW95" s="21"/>
      <c r="AX95" s="21"/>
      <c r="AY95" s="21"/>
      <c r="AZ95" s="21"/>
      <c r="BA95" s="21"/>
      <c r="BC95" s="21"/>
      <c r="BD95" s="21"/>
      <c r="BE95" s="21"/>
      <c r="BF95" s="21"/>
      <c r="BG95" s="21"/>
      <c r="BI95" s="21"/>
      <c r="BJ95" s="21"/>
      <c r="BK95" s="21"/>
      <c r="BL95" s="21"/>
      <c r="BM95" s="21"/>
      <c r="BO95" s="21"/>
      <c r="BP95" s="21"/>
      <c r="BQ95" s="21"/>
      <c r="BR95" s="21"/>
      <c r="BS95" s="21"/>
      <c r="BU95" s="21"/>
      <c r="BV95" s="21"/>
      <c r="BW95" s="21"/>
      <c r="BX95" s="21"/>
      <c r="BY95" s="21"/>
      <c r="CA95" s="21"/>
      <c r="CB95" s="21"/>
      <c r="CC95" s="21"/>
      <c r="CD95" s="21"/>
      <c r="CE95" s="21"/>
      <c r="CG95" s="21"/>
      <c r="CH95" s="21"/>
      <c r="CI95" s="21"/>
      <c r="CJ95" s="21"/>
      <c r="CK95" s="21"/>
      <c r="CM95" s="21"/>
      <c r="CN95" s="21"/>
      <c r="CO95" s="21"/>
      <c r="CP95" s="21"/>
      <c r="CQ95" s="21"/>
    </row>
    <row r="96" spans="2:95" ht="16.5" customHeight="1" x14ac:dyDescent="0.2">
      <c r="B96" s="78"/>
      <c r="C96" s="72"/>
      <c r="D96" s="72"/>
      <c r="E96" s="72"/>
      <c r="F96" s="78"/>
      <c r="G96" s="78"/>
      <c r="H96" s="78"/>
      <c r="I96" s="78"/>
      <c r="J96" s="73"/>
      <c r="K96" s="78"/>
      <c r="L96" s="78"/>
      <c r="M96" s="78"/>
      <c r="N96" s="78"/>
      <c r="O96" s="74"/>
      <c r="P96" s="74"/>
      <c r="Q96" s="74"/>
      <c r="R96" s="78"/>
      <c r="T96" s="21"/>
      <c r="U96" s="21"/>
      <c r="V96" s="21"/>
      <c r="W96" s="21"/>
      <c r="Y96" s="21"/>
      <c r="Z96" s="21"/>
      <c r="AA96" s="21"/>
      <c r="AB96" s="21"/>
      <c r="AC96" s="21"/>
      <c r="AE96" s="21"/>
      <c r="AF96" s="21"/>
      <c r="AG96" s="21"/>
      <c r="AH96" s="21"/>
      <c r="AI96" s="21"/>
      <c r="AK96" s="21"/>
      <c r="AL96" s="21"/>
      <c r="AM96" s="21"/>
      <c r="AN96" s="21"/>
      <c r="AO96" s="21"/>
      <c r="AQ96" s="21"/>
      <c r="AR96" s="21"/>
      <c r="AS96" s="21"/>
      <c r="AT96" s="21"/>
      <c r="AU96" s="21"/>
      <c r="AW96" s="21"/>
      <c r="AX96" s="21"/>
      <c r="AY96" s="21"/>
      <c r="AZ96" s="21"/>
      <c r="BA96" s="21"/>
      <c r="BC96" s="21"/>
      <c r="BD96" s="21"/>
      <c r="BE96" s="21"/>
      <c r="BF96" s="21"/>
      <c r="BG96" s="21"/>
      <c r="BI96" s="21"/>
      <c r="BJ96" s="21"/>
      <c r="BK96" s="21"/>
      <c r="BL96" s="21"/>
      <c r="BM96" s="21"/>
      <c r="BO96" s="21"/>
      <c r="BP96" s="21"/>
      <c r="BQ96" s="21"/>
      <c r="BR96" s="21"/>
      <c r="BS96" s="21"/>
      <c r="BU96" s="21"/>
      <c r="BV96" s="21"/>
      <c r="BW96" s="21"/>
      <c r="BX96" s="21"/>
      <c r="BY96" s="21"/>
      <c r="CA96" s="21"/>
      <c r="CB96" s="21"/>
      <c r="CC96" s="21"/>
      <c r="CD96" s="21"/>
      <c r="CE96" s="21"/>
      <c r="CG96" s="21"/>
      <c r="CH96" s="21"/>
      <c r="CI96" s="21"/>
      <c r="CJ96" s="21"/>
      <c r="CK96" s="21"/>
      <c r="CM96" s="21"/>
      <c r="CN96" s="21"/>
      <c r="CO96" s="21"/>
      <c r="CP96" s="21"/>
      <c r="CQ96" s="21"/>
    </row>
    <row r="97" spans="2:96" ht="16.5" hidden="1" customHeight="1" x14ac:dyDescent="0.2">
      <c r="C97" s="108" t="str">
        <f>IF(C86="Stechen",C75,"")</f>
        <v/>
      </c>
      <c r="D97" s="109"/>
      <c r="E97" s="113"/>
      <c r="F97" s="110" t="s">
        <v>14</v>
      </c>
      <c r="G97" s="111"/>
      <c r="H97" s="110" t="s">
        <v>15</v>
      </c>
      <c r="I97" s="112"/>
      <c r="J97" s="111"/>
      <c r="K97" s="110" t="s">
        <v>17</v>
      </c>
      <c r="L97" s="111"/>
      <c r="M97" s="110" t="s">
        <v>16</v>
      </c>
      <c r="N97" s="111"/>
      <c r="O97" s="108" t="str">
        <f>IF(O86="Stechen",M75,"")</f>
        <v/>
      </c>
      <c r="P97" s="109"/>
      <c r="Q97" s="113"/>
      <c r="T97" s="21"/>
      <c r="U97" s="21"/>
      <c r="V97" s="21"/>
      <c r="W97" s="21"/>
      <c r="Y97" s="21"/>
      <c r="Z97" s="21"/>
      <c r="AA97" s="21"/>
      <c r="AB97" s="21"/>
      <c r="AC97" s="21"/>
      <c r="AE97" s="21"/>
      <c r="AF97" s="21"/>
      <c r="AG97" s="21"/>
      <c r="AH97" s="21"/>
      <c r="AI97" s="21"/>
      <c r="AK97" s="21"/>
      <c r="AL97" s="21"/>
      <c r="AM97" s="21"/>
      <c r="AN97" s="21"/>
      <c r="AO97" s="21"/>
      <c r="AQ97" s="21"/>
      <c r="AR97" s="21"/>
      <c r="AS97" s="21"/>
      <c r="AT97" s="21"/>
      <c r="AU97" s="21"/>
      <c r="AW97" s="21"/>
      <c r="AX97" s="21"/>
      <c r="AY97" s="21"/>
      <c r="AZ97" s="21"/>
      <c r="BA97" s="21"/>
      <c r="BC97" s="21"/>
      <c r="BD97" s="21"/>
      <c r="BE97" s="21"/>
      <c r="BF97" s="21"/>
      <c r="BG97" s="21"/>
      <c r="BI97" s="21"/>
      <c r="BJ97" s="21"/>
      <c r="BK97" s="21"/>
      <c r="BL97" s="21"/>
      <c r="BM97" s="21"/>
      <c r="BO97" s="21"/>
      <c r="BP97" s="21"/>
      <c r="BQ97" s="21"/>
      <c r="BR97" s="21"/>
      <c r="BS97" s="21"/>
      <c r="BU97" s="21"/>
      <c r="BV97" s="21"/>
      <c r="BW97" s="21"/>
      <c r="BX97" s="21"/>
      <c r="BY97" s="21"/>
      <c r="CA97" s="21"/>
      <c r="CB97" s="21"/>
      <c r="CC97" s="21"/>
      <c r="CD97" s="21"/>
      <c r="CE97" s="21"/>
      <c r="CG97" s="21"/>
      <c r="CH97" s="21"/>
      <c r="CI97" s="21"/>
      <c r="CJ97" s="21"/>
      <c r="CK97" s="21"/>
      <c r="CM97" s="21"/>
      <c r="CN97" s="21"/>
      <c r="CO97" s="21"/>
      <c r="CP97" s="21"/>
      <c r="CQ97" s="21"/>
    </row>
    <row r="98" spans="2:96" ht="16.5" hidden="1" customHeight="1" x14ac:dyDescent="0.2">
      <c r="B98" s="114" t="s">
        <v>1</v>
      </c>
      <c r="C98" s="114"/>
      <c r="D98" s="115" t="s">
        <v>12</v>
      </c>
      <c r="E98" s="115"/>
      <c r="F98" s="26">
        <v>1</v>
      </c>
      <c r="G98" s="27">
        <v>2</v>
      </c>
      <c r="H98" s="26">
        <v>3</v>
      </c>
      <c r="I98" s="116">
        <v>4</v>
      </c>
      <c r="J98" s="117"/>
      <c r="K98" s="26">
        <v>5</v>
      </c>
      <c r="L98" s="27">
        <v>6</v>
      </c>
      <c r="M98" s="26">
        <v>7</v>
      </c>
      <c r="N98" s="27">
        <v>8</v>
      </c>
      <c r="O98" s="115" t="s">
        <v>12</v>
      </c>
      <c r="P98" s="115"/>
      <c r="Q98" s="118" t="s">
        <v>1</v>
      </c>
      <c r="R98" s="119"/>
      <c r="T98" s="21"/>
      <c r="U98" s="21"/>
      <c r="V98" s="21"/>
      <c r="W98" s="21"/>
      <c r="Y98" s="21"/>
      <c r="Z98" s="21"/>
      <c r="AA98" s="21"/>
      <c r="AB98" s="21"/>
      <c r="AC98" s="21"/>
      <c r="AE98" s="21"/>
      <c r="AF98" s="21"/>
      <c r="AG98" s="21"/>
      <c r="AH98" s="21"/>
      <c r="AI98" s="21"/>
      <c r="AK98" s="21"/>
      <c r="AL98" s="21"/>
      <c r="AM98" s="21"/>
      <c r="AN98" s="21"/>
      <c r="AO98" s="21"/>
      <c r="AQ98" s="21"/>
      <c r="AR98" s="21"/>
      <c r="AS98" s="21"/>
      <c r="AT98" s="21"/>
      <c r="AU98" s="21"/>
      <c r="AW98" s="21"/>
      <c r="AX98" s="21"/>
      <c r="AY98" s="21"/>
      <c r="AZ98" s="21"/>
      <c r="BA98" s="21"/>
      <c r="BC98" s="21"/>
      <c r="BD98" s="21"/>
      <c r="BE98" s="21"/>
      <c r="BF98" s="21"/>
      <c r="BG98" s="21"/>
      <c r="BI98" s="21"/>
      <c r="BJ98" s="21"/>
      <c r="BK98" s="21"/>
      <c r="BL98" s="21"/>
      <c r="BM98" s="21"/>
      <c r="BO98" s="21"/>
      <c r="BP98" s="21"/>
      <c r="BQ98" s="21"/>
      <c r="BR98" s="21"/>
      <c r="BS98" s="21"/>
      <c r="BU98" s="21"/>
      <c r="BV98" s="21"/>
      <c r="BW98" s="21"/>
      <c r="BX98" s="21"/>
      <c r="BY98" s="21"/>
      <c r="CA98" s="21"/>
      <c r="CB98" s="21"/>
      <c r="CC98" s="21"/>
      <c r="CD98" s="21"/>
      <c r="CE98" s="21"/>
      <c r="CG98" s="21"/>
      <c r="CH98" s="21"/>
      <c r="CI98" s="21"/>
      <c r="CJ98" s="21"/>
      <c r="CK98" s="21"/>
      <c r="CM98" s="21"/>
      <c r="CN98" s="21"/>
      <c r="CO98" s="21"/>
      <c r="CP98" s="21"/>
      <c r="CQ98" s="21"/>
    </row>
    <row r="99" spans="2:96" ht="16.5" hidden="1" customHeight="1" x14ac:dyDescent="0.2">
      <c r="B99" s="92">
        <f t="shared" ref="B99" si="68">IF(SUM(F100,H100,K100,M100)=0,0,SUM(F100,H100,K100,M100))</f>
        <v>0</v>
      </c>
      <c r="C99" s="102" t="s">
        <v>18</v>
      </c>
      <c r="D99" s="96" t="s">
        <v>21</v>
      </c>
      <c r="E99" s="89"/>
      <c r="F99" s="3"/>
      <c r="G99" s="67"/>
      <c r="H99" s="3"/>
      <c r="I99" s="97"/>
      <c r="J99" s="98"/>
      <c r="K99" s="3"/>
      <c r="L99" s="67"/>
      <c r="M99" s="3"/>
      <c r="N99" s="67"/>
      <c r="O99" s="88" t="s">
        <v>21</v>
      </c>
      <c r="P99" s="89"/>
      <c r="Q99" s="90" t="s">
        <v>18</v>
      </c>
      <c r="R99" s="92">
        <f t="shared" ref="R99" si="69">IF(SUM(N100,L100,I100,G100)=0,0,SUM(N100,L100,I100,G100))</f>
        <v>0</v>
      </c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</row>
    <row r="100" spans="2:96" ht="16.5" hidden="1" customHeight="1" x14ac:dyDescent="0.2">
      <c r="B100" s="93"/>
      <c r="C100" s="103"/>
      <c r="D100" s="89" t="s">
        <v>1</v>
      </c>
      <c r="E100" s="99"/>
      <c r="F100" s="28" t="str">
        <f>IF(F99="","",IF(F99&gt;G99,2,IF(F99=G99,1,0)))</f>
        <v/>
      </c>
      <c r="G100" s="29" t="str">
        <f>IF(G99="","",IF(G99&gt;F99,2,IF(G99=F99,1,0)))</f>
        <v/>
      </c>
      <c r="H100" s="28" t="str">
        <f>IF(H99="","",IF(H99&gt;I99,2,IF(H99=I99,1,0)))</f>
        <v/>
      </c>
      <c r="I100" s="100" t="str">
        <f>IF(I99="","",IF(I99&gt;H99,2,IF(I99=H99,1,0)))</f>
        <v/>
      </c>
      <c r="J100" s="101" t="str">
        <f t="shared" ref="J100" si="70">IF(J99="","",IF(J99&gt;I99,2,IF(J99=I99,1,"")))</f>
        <v/>
      </c>
      <c r="K100" s="28" t="str">
        <f>IF(K99="","",IF(K99&gt;L99,2,IF(K99=L99,1,0)))</f>
        <v/>
      </c>
      <c r="L100" s="29" t="str">
        <f>IF(L99="","",IF(L99&gt;K99,2,IF(L99=K99,1,0)))</f>
        <v/>
      </c>
      <c r="M100" s="28" t="str">
        <f>IF(M99="","",IF(M99&gt;N99,2,IF(M99=N99,1,0)))</f>
        <v/>
      </c>
      <c r="N100" s="29" t="str">
        <f>IF(N99="","",IF(N99&gt;M99,2,IF(N99=M99,1,0)))</f>
        <v/>
      </c>
      <c r="O100" s="88" t="s">
        <v>1</v>
      </c>
      <c r="P100" s="89"/>
      <c r="Q100" s="91"/>
      <c r="R100" s="93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</row>
    <row r="101" spans="2:96" ht="16.5" hidden="1" customHeight="1" x14ac:dyDescent="0.2">
      <c r="B101" s="92">
        <f t="shared" ref="B101" si="71">IF(SUM(F102,H102,K102,M102)=0,0,SUM(F102,H102,K102,M102))</f>
        <v>0</v>
      </c>
      <c r="C101" s="102" t="s">
        <v>19</v>
      </c>
      <c r="D101" s="89" t="s">
        <v>21</v>
      </c>
      <c r="E101" s="89"/>
      <c r="F101" s="3"/>
      <c r="G101" s="67"/>
      <c r="H101" s="3"/>
      <c r="I101" s="97"/>
      <c r="J101" s="98"/>
      <c r="K101" s="3"/>
      <c r="L101" s="67"/>
      <c r="M101" s="3"/>
      <c r="N101" s="67"/>
      <c r="O101" s="88" t="s">
        <v>21</v>
      </c>
      <c r="P101" s="89"/>
      <c r="Q101" s="90" t="s">
        <v>19</v>
      </c>
      <c r="R101" s="92">
        <f t="shared" ref="R101" si="72">IF(SUM(N102,L102,I102,G102)=0,0,SUM(N102,L102,I102,G102))</f>
        <v>0</v>
      </c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</row>
    <row r="102" spans="2:96" ht="16.5" hidden="1" customHeight="1" x14ac:dyDescent="0.2">
      <c r="B102" s="93"/>
      <c r="C102" s="103"/>
      <c r="D102" s="89" t="s">
        <v>1</v>
      </c>
      <c r="E102" s="99"/>
      <c r="F102" s="30" t="str">
        <f>IF(F101="","",IF(F101&gt;G101,2,IF(F101=G101,1,0)))</f>
        <v/>
      </c>
      <c r="G102" s="31" t="str">
        <f>IF(G101="","",IF(G101&gt;F101,2,IF(G101=F101,1,0)))</f>
        <v/>
      </c>
      <c r="H102" s="30" t="str">
        <f>IF(H101="","",IF(H101&gt;I101,2,IF(H101=I101,1,0)))</f>
        <v/>
      </c>
      <c r="I102" s="104" t="str">
        <f>IF(I101="","",IF(I101&gt;H101,2,IF(I101=H101,1,0)))</f>
        <v/>
      </c>
      <c r="J102" s="105" t="str">
        <f t="shared" ref="J102" si="73">IF(J101="","",IF(J101&gt;I101,2,IF(J101=I101,1,"")))</f>
        <v/>
      </c>
      <c r="K102" s="30" t="str">
        <f>IF(K101="","",IF(K101&gt;L101,2,IF(K101=L101,1,0)))</f>
        <v/>
      </c>
      <c r="L102" s="31" t="str">
        <f>IF(L101="","",IF(L101&gt;K101,2,IF(L101=K101,1,0)))</f>
        <v/>
      </c>
      <c r="M102" s="30" t="str">
        <f>IF(M101="","",IF(M101&gt;N101,2,IF(M101=N101,1,0)))</f>
        <v/>
      </c>
      <c r="N102" s="31" t="str">
        <f>IF(N101="","",IF(N101&gt;M101,2,IF(N101=M101,1,0)))</f>
        <v/>
      </c>
      <c r="O102" s="88" t="s">
        <v>1</v>
      </c>
      <c r="P102" s="89"/>
      <c r="Q102" s="91"/>
      <c r="R102" s="93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</row>
    <row r="103" spans="2:96" ht="16.5" hidden="1" customHeight="1" x14ac:dyDescent="0.2">
      <c r="B103" s="92">
        <f>IF(SUM(F104,H104,K104,M104)=0,0,SUM(F104,H104,K104,M104))</f>
        <v>0</v>
      </c>
      <c r="C103" s="102" t="s">
        <v>20</v>
      </c>
      <c r="D103" s="89" t="s">
        <v>21</v>
      </c>
      <c r="E103" s="89"/>
      <c r="F103" s="5"/>
      <c r="G103" s="6"/>
      <c r="H103" s="5"/>
      <c r="I103" s="106"/>
      <c r="J103" s="107"/>
      <c r="K103" s="5"/>
      <c r="L103" s="6"/>
      <c r="M103" s="5"/>
      <c r="N103" s="6"/>
      <c r="O103" s="88" t="s">
        <v>21</v>
      </c>
      <c r="P103" s="89"/>
      <c r="Q103" s="90" t="s">
        <v>20</v>
      </c>
      <c r="R103" s="92">
        <f>IF(SUM(N104,L104,I104,G104)=0,0,SUM(N104,L104,I104,G104))</f>
        <v>0</v>
      </c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</row>
    <row r="104" spans="2:96" ht="16.5" hidden="1" customHeight="1" x14ac:dyDescent="0.2">
      <c r="B104" s="93"/>
      <c r="C104" s="103"/>
      <c r="D104" s="89" t="s">
        <v>1</v>
      </c>
      <c r="E104" s="89"/>
      <c r="F104" s="32" t="str">
        <f>IF(F103="","",IF(F103&gt;G103,2,IF(F103=G103,1,0)))</f>
        <v/>
      </c>
      <c r="G104" s="61" t="str">
        <f>IF(G103="","",IF(G103&gt;F103,2,IF(G103=F103,1,0)))</f>
        <v/>
      </c>
      <c r="H104" s="32" t="str">
        <f>IF(H103="","",IF(H103&gt;I103,2,IF(H103=I103,1,0)))</f>
        <v/>
      </c>
      <c r="I104" s="94" t="str">
        <f>IF(I103="","",IF(I103&gt;H103,2,IF(I103=H103,1,0)))</f>
        <v/>
      </c>
      <c r="J104" s="95" t="str">
        <f t="shared" ref="J104" si="74">IF(J103="","",IF(J103&gt;I103,2,IF(J103=I103,1,"")))</f>
        <v/>
      </c>
      <c r="K104" s="32" t="str">
        <f>IF(K103="","",IF(K103&gt;L103,2,IF(K103=L103,1,0)))</f>
        <v/>
      </c>
      <c r="L104" s="61" t="str">
        <f>IF(L103="","",IF(L103&gt;K103,2,IF(L103=K103,1,0)))</f>
        <v/>
      </c>
      <c r="M104" s="32" t="str">
        <f>IF(M103="","",IF(M103&gt;N103,2,IF(M103=N103,1,0)))</f>
        <v/>
      </c>
      <c r="N104" s="61" t="str">
        <f>IF(N103="","",IF(N103&gt;M103,2,IF(N103=M103,1,0)))</f>
        <v/>
      </c>
      <c r="O104" s="89" t="s">
        <v>1</v>
      </c>
      <c r="P104" s="89"/>
      <c r="Q104" s="91"/>
      <c r="R104" s="93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</row>
    <row r="105" spans="2:96" ht="16.5" hidden="1" customHeight="1" x14ac:dyDescent="0.2">
      <c r="B105" s="34"/>
      <c r="D105" s="66"/>
      <c r="E105" s="48">
        <f>IF(I86=K86,1,0)</f>
        <v>0</v>
      </c>
      <c r="F105" s="49">
        <f>IF(B99&gt;R99,1,0)</f>
        <v>0</v>
      </c>
      <c r="G105" s="49">
        <f>IF(B101&gt;R101,1,0)</f>
        <v>0</v>
      </c>
      <c r="H105" s="49">
        <f>IF(B103&gt;R103,1,0)</f>
        <v>0</v>
      </c>
      <c r="I105" s="49">
        <f>SUM(E105:H105)</f>
        <v>0</v>
      </c>
      <c r="J105" s="50"/>
      <c r="K105" s="49">
        <f>SUM(L105:O105)</f>
        <v>0</v>
      </c>
      <c r="L105" s="49">
        <f>IF(R103&gt;B103,1,0)</f>
        <v>0</v>
      </c>
      <c r="M105" s="49">
        <f>IF(R101&gt;B101,1,0)</f>
        <v>0</v>
      </c>
      <c r="N105" s="49">
        <f>IF(R99&gt;B99,1,0)</f>
        <v>0</v>
      </c>
      <c r="O105" s="51">
        <f>IF(K86=I86,1,0)</f>
        <v>0</v>
      </c>
      <c r="P105" s="35"/>
      <c r="R105" s="34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</row>
    <row r="106" spans="2:96" ht="16.5" customHeight="1" x14ac:dyDescent="0.2">
      <c r="D106" s="130" t="s">
        <v>22</v>
      </c>
      <c r="E106" s="131"/>
      <c r="F106" s="131"/>
      <c r="G106" s="131"/>
      <c r="H106" s="131"/>
      <c r="I106" s="68">
        <f>I73</f>
        <v>1</v>
      </c>
      <c r="J106" s="68"/>
      <c r="K106" s="132" t="s">
        <v>13</v>
      </c>
      <c r="L106" s="132"/>
      <c r="M106" s="132"/>
      <c r="N106" s="8">
        <v>4</v>
      </c>
      <c r="O106" s="10"/>
      <c r="P106" s="11"/>
    </row>
    <row r="107" spans="2:96" ht="8.25" customHeight="1" x14ac:dyDescent="0.2"/>
    <row r="108" spans="2:96" ht="16.5" customHeight="1" x14ac:dyDescent="0.2">
      <c r="C108" s="135" t="s">
        <v>49</v>
      </c>
      <c r="D108" s="136"/>
      <c r="E108" s="136"/>
      <c r="F108" s="136"/>
      <c r="G108" s="137"/>
      <c r="H108" s="12">
        <f>IF(I119=0,0,IF(I119&gt;K119,3,IF(AND(I119=K119,I129=K129),1,I129)))</f>
        <v>3</v>
      </c>
      <c r="I108" s="138" t="s">
        <v>0</v>
      </c>
      <c r="J108" s="138"/>
      <c r="K108" s="138"/>
      <c r="L108" s="12">
        <f>IF(K119=0,0,IF(K119&gt;I119,3,IF(AND(K119=I119,K129=I129),1,K129)))</f>
        <v>0</v>
      </c>
      <c r="M108" s="135" t="s">
        <v>50</v>
      </c>
      <c r="N108" s="136"/>
      <c r="O108" s="136"/>
      <c r="P108" s="136"/>
      <c r="Q108" s="137"/>
    </row>
    <row r="109" spans="2:96" ht="8.4499999999999993" customHeight="1" thickBot="1" x14ac:dyDescent="0.25"/>
    <row r="110" spans="2:96" ht="16.5" customHeight="1" thickBot="1" x14ac:dyDescent="0.25">
      <c r="B110" s="13" t="s">
        <v>2</v>
      </c>
      <c r="C110" s="14" t="s">
        <v>3</v>
      </c>
      <c r="D110" s="15" t="s">
        <v>4</v>
      </c>
      <c r="E110" s="15" t="s">
        <v>5</v>
      </c>
      <c r="F110" s="15" t="s">
        <v>6</v>
      </c>
      <c r="G110" s="15" t="s">
        <v>7</v>
      </c>
      <c r="H110" s="14" t="s">
        <v>1</v>
      </c>
      <c r="I110" s="36"/>
      <c r="J110" s="36"/>
      <c r="K110" s="36"/>
      <c r="L110" s="16"/>
      <c r="M110" s="15" t="s">
        <v>7</v>
      </c>
      <c r="N110" s="15" t="s">
        <v>6</v>
      </c>
      <c r="O110" s="15" t="s">
        <v>5</v>
      </c>
      <c r="P110" s="15" t="s">
        <v>4</v>
      </c>
      <c r="Q110" s="16" t="s">
        <v>3</v>
      </c>
      <c r="R110" s="17" t="s">
        <v>2</v>
      </c>
    </row>
    <row r="111" spans="2:96" ht="16.5" customHeight="1" x14ac:dyDescent="0.2">
      <c r="B111" s="126">
        <v>2</v>
      </c>
      <c r="C111" s="127" t="s">
        <v>46</v>
      </c>
      <c r="D111" s="1">
        <v>88</v>
      </c>
      <c r="E111" s="1">
        <v>91</v>
      </c>
      <c r="F111" s="1">
        <v>86</v>
      </c>
      <c r="G111" s="1">
        <v>87</v>
      </c>
      <c r="H111" s="43">
        <f>IF(SUM(D111:G111)=0,0,SUM(D111:G111))</f>
        <v>352</v>
      </c>
      <c r="I111" s="44">
        <f>IF(SUM(D112:H112)=0,0,SUM(D112:H112))</f>
        <v>3</v>
      </c>
      <c r="J111" s="45" t="s">
        <v>11</v>
      </c>
      <c r="K111" s="46">
        <f>IF(SUM(M112:P112)=0,0,SUM(M112:P112))</f>
        <v>5</v>
      </c>
      <c r="L111" s="43">
        <f>IF(SUM(M111:P111)=0,0,SUM(M111:P111))</f>
        <v>345</v>
      </c>
      <c r="M111" s="1">
        <v>90</v>
      </c>
      <c r="N111" s="1">
        <v>86</v>
      </c>
      <c r="O111" s="1">
        <v>80</v>
      </c>
      <c r="P111" s="1">
        <v>89</v>
      </c>
      <c r="Q111" s="133" t="s">
        <v>42</v>
      </c>
      <c r="R111" s="126">
        <f>B111+1</f>
        <v>3</v>
      </c>
    </row>
    <row r="112" spans="2:96" ht="16.5" customHeight="1" x14ac:dyDescent="0.2">
      <c r="B112" s="121"/>
      <c r="C112" s="128"/>
      <c r="D112" s="18">
        <f>IF(D111=0,"",IF(D111&gt;P111,2,IF(D111=P111,1,0)))</f>
        <v>0</v>
      </c>
      <c r="E112" s="18">
        <f>IF(E111=0,"",IF(E111&gt;O111,2,IF(E111=O111,1,0)))</f>
        <v>2</v>
      </c>
      <c r="F112" s="18">
        <f>IF(F111=0,"",IF(F111&gt;N111,2,IF(F111=N111,1,0)))</f>
        <v>1</v>
      </c>
      <c r="G112" s="18">
        <f>IF(G111=0,"",IF(G111&gt;M111,2,IF(G111=M111,1,0)))</f>
        <v>0</v>
      </c>
      <c r="H112" s="65"/>
      <c r="I112" s="37"/>
      <c r="J112" s="38"/>
      <c r="K112" s="39"/>
      <c r="L112" s="65"/>
      <c r="M112" s="18">
        <f>IF(M111=0,"",IF(M111&gt;G111,2,IF(M111=G111,1,0)))</f>
        <v>2</v>
      </c>
      <c r="N112" s="18">
        <f>IF(N111=0,"",IF(N111&gt;F111,2,IF(N111=F111,1,0)))</f>
        <v>1</v>
      </c>
      <c r="O112" s="18">
        <f>IF(O111=0,"",IF(O111&gt;E111,2,IF(E111=O111,1,0)))</f>
        <v>0</v>
      </c>
      <c r="P112" s="18">
        <f>IF(P111=0,"",IF(P111&gt;D111,2,IF(P111=D111,1,0)))</f>
        <v>2</v>
      </c>
      <c r="Q112" s="134"/>
      <c r="R112" s="121"/>
    </row>
    <row r="113" spans="2:96" ht="16.5" customHeight="1" x14ac:dyDescent="0.2">
      <c r="B113" s="120">
        <f>B111+2</f>
        <v>4</v>
      </c>
      <c r="C113" s="122" t="s">
        <v>47</v>
      </c>
      <c r="D113" s="2">
        <v>81</v>
      </c>
      <c r="E113" s="2">
        <v>88</v>
      </c>
      <c r="F113" s="2">
        <v>92</v>
      </c>
      <c r="G113" s="2">
        <v>88</v>
      </c>
      <c r="H113" s="64">
        <f>SUM(D113:G113)</f>
        <v>349</v>
      </c>
      <c r="I113" s="40">
        <f t="shared" ref="I113" si="75">IF(SUM(D114:H114)=0,0,SUM(D114:H114))</f>
        <v>8</v>
      </c>
      <c r="J113" s="41" t="s">
        <v>11</v>
      </c>
      <c r="K113" s="42">
        <f t="shared" ref="K113" si="76">IF(SUM(M114:P114)=0,0,SUM(M114:P114))</f>
        <v>0</v>
      </c>
      <c r="L113" s="64">
        <f>IF(SUM(M113:P113)=0,0,SUM(M113:P113))</f>
        <v>0</v>
      </c>
      <c r="M113" s="2"/>
      <c r="N113" s="2"/>
      <c r="O113" s="2"/>
      <c r="P113" s="2"/>
      <c r="Q113" s="124" t="s">
        <v>31</v>
      </c>
      <c r="R113" s="120">
        <f t="shared" ref="R113:R115" si="77">R111+2</f>
        <v>5</v>
      </c>
    </row>
    <row r="114" spans="2:96" ht="16.5" customHeight="1" x14ac:dyDescent="0.2">
      <c r="B114" s="121"/>
      <c r="C114" s="123"/>
      <c r="D114" s="19">
        <f>IF(D113=0,"",IF(D113&gt;P113,2,IF(D113=P113,1,0)))</f>
        <v>2</v>
      </c>
      <c r="E114" s="19">
        <f>IF(E113=0,"",IF(E113&gt;O113,2,IF(E113=O113,1,0)))</f>
        <v>2</v>
      </c>
      <c r="F114" s="19">
        <f>IF(F113=0,"",IF(F113&gt;N113,2,IF(F113=N113,1,0)))</f>
        <v>2</v>
      </c>
      <c r="G114" s="19">
        <f>IF(G113=0,"",IF(G113&gt;M113,2,IF(G113=M113,1,0)))</f>
        <v>2</v>
      </c>
      <c r="H114" s="65"/>
      <c r="I114" s="37"/>
      <c r="J114" s="38"/>
      <c r="K114" s="39"/>
      <c r="L114" s="65"/>
      <c r="M114" s="19" t="str">
        <f>IF(M113=0,"",IF(M113&gt;G113,2,IF(M113=G113,1,0)))</f>
        <v/>
      </c>
      <c r="N114" s="20" t="str">
        <f>IF(N113=0,"",IF(N113&gt;F113,2,IF(N113=F113,1,0)))</f>
        <v/>
      </c>
      <c r="O114" s="19" t="str">
        <f>IF(O113=0,"",IF(O113&gt;E113,2,IF(E113=O113,1,0)))</f>
        <v/>
      </c>
      <c r="P114" s="19" t="str">
        <f>IF(P113=0,"",IF(P113&gt;D113,2,IF(P113=D113,1,0)))</f>
        <v/>
      </c>
      <c r="Q114" s="125"/>
      <c r="R114" s="121"/>
    </row>
    <row r="115" spans="2:96" ht="16.5" customHeight="1" x14ac:dyDescent="0.2">
      <c r="B115" s="120">
        <f>B113+2</f>
        <v>6</v>
      </c>
      <c r="C115" s="122" t="s">
        <v>8</v>
      </c>
      <c r="D115" s="2"/>
      <c r="E115" s="2"/>
      <c r="F115" s="2"/>
      <c r="G115" s="2"/>
      <c r="H115" s="64">
        <f t="shared" ref="H115" si="78">IF(SUM(D115:G115)=0,0,SUM(D115:G115))</f>
        <v>0</v>
      </c>
      <c r="I115" s="40">
        <f t="shared" ref="I115" si="79">IF(SUM(D116:H116)=0,0,SUM(D116:H116))</f>
        <v>0</v>
      </c>
      <c r="J115" s="41" t="s">
        <v>11</v>
      </c>
      <c r="K115" s="42">
        <f t="shared" ref="K115" si="80">IF(SUM(M116:P116)=0,0,SUM(M116:P116))</f>
        <v>0</v>
      </c>
      <c r="L115" s="64">
        <f>IF(SUM(M115:P115)=0,0,SUM(M115:P115))</f>
        <v>0</v>
      </c>
      <c r="M115" s="2"/>
      <c r="N115" s="2"/>
      <c r="O115" s="2"/>
      <c r="P115" s="2"/>
      <c r="Q115" s="124" t="s">
        <v>8</v>
      </c>
      <c r="R115" s="120">
        <f t="shared" si="77"/>
        <v>7</v>
      </c>
    </row>
    <row r="116" spans="2:96" ht="16.5" customHeight="1" x14ac:dyDescent="0.2">
      <c r="B116" s="121"/>
      <c r="C116" s="123"/>
      <c r="D116" s="19" t="str">
        <f>IF(D115=0,"",IF(D115&gt;P115,2,IF(D115=P115,1,0)))</f>
        <v/>
      </c>
      <c r="E116" s="19" t="str">
        <f>IF(E115=0,"",IF(E115&gt;O115,2,IF(E115=O115,1,0)))</f>
        <v/>
      </c>
      <c r="F116" s="19" t="str">
        <f>IF(F115=0,"",IF(F115&gt;N115,2,IF(F115=N115,1,0)))</f>
        <v/>
      </c>
      <c r="G116" s="19" t="str">
        <f>IF(G115=0,"",IF(G115&gt;M115,2,IF(G115=M115,1,0)))</f>
        <v/>
      </c>
      <c r="H116" s="65"/>
      <c r="I116" s="37"/>
      <c r="J116" s="38"/>
      <c r="K116" s="39"/>
      <c r="L116" s="65"/>
      <c r="M116" s="19" t="str">
        <f>IF(M115=0,"",IF(M115&gt;G115,2,IF(M115=G115,1,0)))</f>
        <v/>
      </c>
      <c r="N116" s="19" t="str">
        <f>IF(N115=0,"",IF(N115&gt;F115,2,IF(N115=F115,1,0)))</f>
        <v/>
      </c>
      <c r="O116" s="19" t="str">
        <f>IF(O115=0,"",IF(O115&gt;E115,2,IF(E115=O115,1,0)))</f>
        <v/>
      </c>
      <c r="P116" s="19" t="str">
        <f>IF(P115=0,"",IF(P115&gt;D115,2,IF(P115=D115,1,0)))</f>
        <v/>
      </c>
      <c r="Q116" s="125"/>
      <c r="R116" s="121"/>
    </row>
    <row r="117" spans="2:96" ht="16.5" customHeight="1" x14ac:dyDescent="0.2">
      <c r="B117" s="120">
        <f t="shared" ref="B117" si="81">B115+2</f>
        <v>8</v>
      </c>
      <c r="C117" s="122" t="s">
        <v>9</v>
      </c>
      <c r="D117" s="1"/>
      <c r="E117" s="1"/>
      <c r="F117" s="1"/>
      <c r="G117" s="1"/>
      <c r="H117" s="64">
        <f t="shared" ref="H117" si="82">IF(SUM(D117:G117)=0,0,SUM(D117:G117))</f>
        <v>0</v>
      </c>
      <c r="I117" s="40">
        <f t="shared" ref="I117" si="83">IF(SUM(D118:H118)=0,0,SUM(D118:H118))</f>
        <v>0</v>
      </c>
      <c r="J117" s="41" t="s">
        <v>11</v>
      </c>
      <c r="K117" s="42">
        <f t="shared" ref="K117" si="84">IF(SUM(M118:P118)=0,0,SUM(M118:P118))</f>
        <v>0</v>
      </c>
      <c r="L117" s="64">
        <f>IF(SUM(M117:P117)=0,0,SUM(M117:P117))</f>
        <v>0</v>
      </c>
      <c r="M117" s="1"/>
      <c r="N117" s="1"/>
      <c r="O117" s="1"/>
      <c r="P117" s="1"/>
      <c r="Q117" s="124" t="s">
        <v>9</v>
      </c>
      <c r="R117" s="120">
        <f t="shared" ref="R117" si="85">R115+2</f>
        <v>9</v>
      </c>
    </row>
    <row r="118" spans="2:96" ht="16.5" customHeight="1" x14ac:dyDescent="0.2">
      <c r="B118" s="121"/>
      <c r="C118" s="123"/>
      <c r="D118" s="19" t="str">
        <f>IF(D117=0,"",IF(D117&gt;P117,2,IF(D117=P117,1,0)))</f>
        <v/>
      </c>
      <c r="E118" s="19" t="str">
        <f>IF(E117=0,"",IF(E117&gt;O117,2,IF(E117=O117,1,0)))</f>
        <v/>
      </c>
      <c r="F118" s="19" t="str">
        <f>IF(F117=0,"",IF(F117&gt;N117,2,IF(F117=N117,1,0)))</f>
        <v/>
      </c>
      <c r="G118" s="19" t="str">
        <f>IF(G117=0,"",IF(G117&gt;M117,2,IF(G117=M117,1,0)))</f>
        <v/>
      </c>
      <c r="H118" s="65"/>
      <c r="I118" s="37"/>
      <c r="J118" s="38"/>
      <c r="K118" s="39"/>
      <c r="L118" s="65"/>
      <c r="M118" s="19" t="str">
        <f>IF(M117=0,"",IF(M117&gt;G117,2,IF(M117=G117,1,0)))</f>
        <v/>
      </c>
      <c r="N118" s="19" t="str">
        <f>IF(N117=0,"",IF(N117&gt;F117,2,IF(N117=F117,1,0)))</f>
        <v/>
      </c>
      <c r="O118" s="19" t="str">
        <f>IF(O117=0,"",IF(O117&gt;E117,2,IF(O117=E117,1,0)))</f>
        <v/>
      </c>
      <c r="P118" s="19" t="str">
        <f>IF(P117=0,"",IF(P117&gt;D117,2,IF(P117=D117,1,0)))</f>
        <v/>
      </c>
      <c r="Q118" s="125"/>
      <c r="R118" s="121"/>
      <c r="Z118" s="21"/>
      <c r="AA118" s="21"/>
      <c r="AB118" s="21"/>
      <c r="AC118" s="21"/>
      <c r="AF118" s="21"/>
      <c r="AG118" s="21"/>
      <c r="AH118" s="21"/>
      <c r="AI118" s="21"/>
      <c r="AL118" s="21"/>
      <c r="AM118" s="21"/>
      <c r="AN118" s="21"/>
      <c r="AO118" s="21"/>
      <c r="AR118" s="21"/>
      <c r="AS118" s="21"/>
      <c r="AT118" s="21"/>
      <c r="AU118" s="21"/>
      <c r="AX118" s="21"/>
      <c r="AY118" s="21"/>
      <c r="AZ118" s="21"/>
      <c r="BA118" s="21"/>
      <c r="BD118" s="21"/>
      <c r="BE118" s="21"/>
      <c r="BF118" s="21"/>
      <c r="BG118" s="21"/>
      <c r="BJ118" s="21"/>
      <c r="BK118" s="21"/>
      <c r="BL118" s="21"/>
      <c r="BM118" s="21"/>
      <c r="BP118" s="21"/>
      <c r="BQ118" s="21"/>
      <c r="BR118" s="21"/>
      <c r="BS118" s="21"/>
      <c r="BV118" s="21"/>
      <c r="BW118" s="21"/>
      <c r="BX118" s="21"/>
      <c r="BY118" s="21"/>
      <c r="CB118" s="21"/>
      <c r="CC118" s="21"/>
      <c r="CD118" s="21"/>
      <c r="CE118" s="21"/>
      <c r="CH118" s="21"/>
      <c r="CI118" s="21"/>
      <c r="CJ118" s="21"/>
      <c r="CK118" s="21"/>
      <c r="CN118" s="21"/>
      <c r="CO118" s="21"/>
      <c r="CP118" s="21"/>
      <c r="CQ118" s="21"/>
    </row>
    <row r="119" spans="2:96" ht="16.5" customHeight="1" x14ac:dyDescent="0.2">
      <c r="B119" s="22"/>
      <c r="C119" s="141" t="str">
        <f>IF(AND(H119=0,L119=0),"",IF(OR(I119&gt;K119,K119&gt;I119),"kein Stechen erforderlich","Stechen"))</f>
        <v>kein Stechen erforderlich</v>
      </c>
      <c r="D119" s="142"/>
      <c r="E119" s="143"/>
      <c r="F119" s="139" t="s">
        <v>10</v>
      </c>
      <c r="G119" s="140"/>
      <c r="H119" s="22">
        <f>IF(SUM(H111:H118)=0,0,SUM(H111:H118))</f>
        <v>701</v>
      </c>
      <c r="I119" s="62">
        <f>IF(SUM(I111:I118)=0,0,SUM(I111:I118))</f>
        <v>11</v>
      </c>
      <c r="J119" s="24" t="s">
        <v>11</v>
      </c>
      <c r="K119" s="63">
        <f>IF(SUM(K111:K118)=0,0,SUM(K111:K118))</f>
        <v>5</v>
      </c>
      <c r="L119" s="22">
        <f>IF(SUM(L111:L118)=0,0,SUM(L111:L118))</f>
        <v>345</v>
      </c>
      <c r="M119" s="139" t="s">
        <v>10</v>
      </c>
      <c r="N119" s="140"/>
      <c r="O119" s="144" t="str">
        <f>C119</f>
        <v>kein Stechen erforderlich</v>
      </c>
      <c r="P119" s="145"/>
      <c r="Q119" s="146"/>
      <c r="R119" s="22"/>
      <c r="Y119" s="21"/>
      <c r="Z119" s="21"/>
      <c r="AA119" s="21"/>
      <c r="AB119" s="21"/>
      <c r="AC119" s="21"/>
      <c r="AE119" s="21"/>
      <c r="AF119" s="21"/>
      <c r="AG119" s="21"/>
      <c r="AH119" s="21"/>
      <c r="AI119" s="21"/>
      <c r="AK119" s="21"/>
      <c r="AL119" s="21"/>
      <c r="AM119" s="21"/>
      <c r="AN119" s="21"/>
      <c r="AO119" s="21"/>
      <c r="AQ119" s="21"/>
      <c r="AR119" s="21"/>
      <c r="AS119" s="21"/>
      <c r="AT119" s="21"/>
      <c r="AU119" s="21"/>
      <c r="AW119" s="21"/>
      <c r="AX119" s="21"/>
      <c r="AY119" s="21"/>
      <c r="AZ119" s="21"/>
      <c r="BA119" s="21"/>
      <c r="BC119" s="21"/>
      <c r="BD119" s="21"/>
      <c r="BE119" s="21"/>
      <c r="BF119" s="21"/>
      <c r="BG119" s="21"/>
      <c r="BI119" s="21"/>
      <c r="BJ119" s="21"/>
      <c r="BK119" s="21"/>
      <c r="BL119" s="21"/>
      <c r="BM119" s="21"/>
      <c r="BO119" s="21"/>
      <c r="BP119" s="21"/>
      <c r="BQ119" s="21"/>
      <c r="BR119" s="21"/>
      <c r="BS119" s="21"/>
      <c r="BU119" s="21"/>
      <c r="BV119" s="21"/>
      <c r="BW119" s="21"/>
      <c r="BX119" s="21"/>
      <c r="BY119" s="21"/>
      <c r="CA119" s="21"/>
      <c r="CB119" s="21"/>
      <c r="CC119" s="21"/>
      <c r="CD119" s="21"/>
      <c r="CE119" s="21"/>
      <c r="CG119" s="21"/>
      <c r="CH119" s="21"/>
      <c r="CI119" s="21"/>
      <c r="CJ119" s="21"/>
      <c r="CK119" s="21"/>
      <c r="CM119" s="21"/>
      <c r="CN119" s="21"/>
      <c r="CO119" s="21"/>
      <c r="CP119" s="21"/>
      <c r="CQ119" s="21"/>
    </row>
    <row r="120" spans="2:96" ht="16.5" hidden="1" customHeight="1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Y120" s="21"/>
      <c r="Z120" s="21"/>
      <c r="AA120" s="21"/>
      <c r="AB120" s="21"/>
      <c r="AC120" s="21"/>
      <c r="AE120" s="21"/>
      <c r="AF120" s="21"/>
      <c r="AG120" s="21"/>
      <c r="AH120" s="21"/>
      <c r="AI120" s="21"/>
      <c r="AK120" s="21"/>
      <c r="AL120" s="21"/>
      <c r="AM120" s="21"/>
      <c r="AN120" s="21"/>
      <c r="AO120" s="21"/>
      <c r="AQ120" s="21"/>
      <c r="AR120" s="21"/>
      <c r="AS120" s="21"/>
      <c r="AT120" s="21"/>
      <c r="AU120" s="21"/>
      <c r="AW120" s="21"/>
      <c r="AX120" s="21"/>
      <c r="AY120" s="21"/>
      <c r="AZ120" s="21"/>
      <c r="BA120" s="21"/>
      <c r="BC120" s="21"/>
      <c r="BD120" s="21"/>
      <c r="BE120" s="21"/>
      <c r="BF120" s="21"/>
      <c r="BG120" s="21"/>
      <c r="BI120" s="21"/>
      <c r="BJ120" s="21"/>
      <c r="BK120" s="21"/>
      <c r="BL120" s="21"/>
      <c r="BM120" s="21"/>
      <c r="BO120" s="21"/>
      <c r="BP120" s="21"/>
      <c r="BQ120" s="21"/>
      <c r="BR120" s="21"/>
      <c r="BS120" s="21"/>
      <c r="BU120" s="21"/>
      <c r="BV120" s="21"/>
      <c r="BW120" s="21"/>
      <c r="BX120" s="21"/>
      <c r="BY120" s="21"/>
      <c r="CA120" s="21"/>
      <c r="CB120" s="21"/>
      <c r="CC120" s="21"/>
      <c r="CD120" s="21"/>
      <c r="CE120" s="21"/>
      <c r="CG120" s="21"/>
      <c r="CH120" s="21"/>
      <c r="CI120" s="21"/>
      <c r="CJ120" s="21"/>
      <c r="CK120" s="21"/>
      <c r="CM120" s="21"/>
      <c r="CN120" s="21"/>
      <c r="CO120" s="21"/>
      <c r="CP120" s="21"/>
      <c r="CQ120" s="21"/>
    </row>
    <row r="121" spans="2:96" ht="16.5" hidden="1" customHeight="1" x14ac:dyDescent="0.2">
      <c r="C121" s="108" t="str">
        <f>IF(C119="Stechen",C108,"")</f>
        <v/>
      </c>
      <c r="D121" s="109"/>
      <c r="E121" s="109"/>
      <c r="F121" s="110" t="s">
        <v>14</v>
      </c>
      <c r="G121" s="111"/>
      <c r="H121" s="110" t="s">
        <v>15</v>
      </c>
      <c r="I121" s="112"/>
      <c r="J121" s="111"/>
      <c r="K121" s="110" t="s">
        <v>17</v>
      </c>
      <c r="L121" s="111"/>
      <c r="M121" s="110" t="s">
        <v>16</v>
      </c>
      <c r="N121" s="111"/>
      <c r="O121" s="109" t="str">
        <f>IF(O119="Stechen",M108,"")</f>
        <v/>
      </c>
      <c r="P121" s="109"/>
      <c r="Q121" s="113"/>
      <c r="Y121" s="21"/>
      <c r="Z121" s="21"/>
      <c r="AA121" s="21"/>
      <c r="AB121" s="21"/>
      <c r="AC121" s="21"/>
      <c r="AE121" s="21"/>
      <c r="AF121" s="21"/>
      <c r="AG121" s="21"/>
      <c r="AH121" s="21"/>
      <c r="AI121" s="21"/>
      <c r="AK121" s="21"/>
      <c r="AL121" s="21"/>
      <c r="AM121" s="21"/>
      <c r="AN121" s="21"/>
      <c r="AO121" s="21"/>
      <c r="AQ121" s="21"/>
      <c r="AR121" s="21"/>
      <c r="AS121" s="21"/>
      <c r="AT121" s="21"/>
      <c r="AU121" s="21"/>
      <c r="AW121" s="21"/>
      <c r="AX121" s="21"/>
      <c r="AY121" s="21"/>
      <c r="AZ121" s="21"/>
      <c r="BA121" s="21"/>
      <c r="BC121" s="21"/>
      <c r="BD121" s="21"/>
      <c r="BE121" s="21"/>
      <c r="BF121" s="21"/>
      <c r="BG121" s="21"/>
      <c r="BI121" s="21"/>
      <c r="BJ121" s="21"/>
      <c r="BK121" s="21"/>
      <c r="BL121" s="21"/>
      <c r="BM121" s="21"/>
      <c r="BO121" s="21"/>
      <c r="BP121" s="21"/>
      <c r="BQ121" s="21"/>
      <c r="BR121" s="21"/>
      <c r="BS121" s="21"/>
      <c r="BU121" s="21"/>
      <c r="BV121" s="21"/>
      <c r="BW121" s="21"/>
      <c r="BX121" s="21"/>
      <c r="BY121" s="21"/>
      <c r="CA121" s="21"/>
      <c r="CB121" s="21"/>
      <c r="CC121" s="21"/>
      <c r="CD121" s="21"/>
      <c r="CE121" s="21"/>
      <c r="CG121" s="21"/>
      <c r="CH121" s="21"/>
      <c r="CI121" s="21"/>
      <c r="CJ121" s="21"/>
      <c r="CK121" s="21"/>
      <c r="CM121" s="21"/>
      <c r="CN121" s="21"/>
      <c r="CO121" s="21"/>
      <c r="CP121" s="21"/>
      <c r="CQ121" s="21"/>
    </row>
    <row r="122" spans="2:96" ht="16.5" hidden="1" customHeight="1" x14ac:dyDescent="0.2">
      <c r="B122" s="114" t="s">
        <v>1</v>
      </c>
      <c r="C122" s="114"/>
      <c r="D122" s="115" t="s">
        <v>12</v>
      </c>
      <c r="E122" s="115"/>
      <c r="F122" s="26">
        <v>1</v>
      </c>
      <c r="G122" s="27">
        <v>2</v>
      </c>
      <c r="H122" s="26">
        <v>3</v>
      </c>
      <c r="I122" s="116">
        <v>4</v>
      </c>
      <c r="J122" s="117"/>
      <c r="K122" s="26">
        <v>5</v>
      </c>
      <c r="L122" s="27">
        <v>6</v>
      </c>
      <c r="M122" s="26">
        <v>7</v>
      </c>
      <c r="N122" s="27">
        <v>8</v>
      </c>
      <c r="O122" s="115" t="s">
        <v>12</v>
      </c>
      <c r="P122" s="115"/>
      <c r="Q122" s="118" t="s">
        <v>1</v>
      </c>
      <c r="R122" s="119"/>
      <c r="Y122" s="21"/>
      <c r="Z122" s="21"/>
      <c r="AA122" s="21"/>
      <c r="AB122" s="21"/>
      <c r="AC122" s="21"/>
      <c r="AE122" s="21"/>
      <c r="AF122" s="21"/>
      <c r="AG122" s="21"/>
      <c r="AH122" s="21"/>
      <c r="AI122" s="21"/>
      <c r="AK122" s="21"/>
      <c r="AL122" s="21"/>
      <c r="AM122" s="21"/>
      <c r="AN122" s="21"/>
      <c r="AO122" s="21"/>
      <c r="AQ122" s="21"/>
      <c r="AR122" s="21"/>
      <c r="AS122" s="21"/>
      <c r="AT122" s="21"/>
      <c r="AU122" s="21"/>
      <c r="AW122" s="21"/>
      <c r="AX122" s="21"/>
      <c r="AY122" s="21"/>
      <c r="AZ122" s="21"/>
      <c r="BA122" s="21"/>
      <c r="BC122" s="21"/>
      <c r="BD122" s="21"/>
      <c r="BE122" s="21"/>
      <c r="BF122" s="21"/>
      <c r="BG122" s="21"/>
      <c r="BI122" s="21"/>
      <c r="BJ122" s="21"/>
      <c r="BK122" s="21"/>
      <c r="BL122" s="21"/>
      <c r="BM122" s="21"/>
      <c r="BO122" s="21"/>
      <c r="BP122" s="21"/>
      <c r="BQ122" s="21"/>
      <c r="BR122" s="21"/>
      <c r="BS122" s="21"/>
      <c r="BU122" s="21"/>
      <c r="BV122" s="21"/>
      <c r="BW122" s="21"/>
      <c r="BX122" s="21"/>
      <c r="BY122" s="21"/>
      <c r="CA122" s="21"/>
      <c r="CB122" s="21"/>
      <c r="CC122" s="21"/>
      <c r="CD122" s="21"/>
      <c r="CE122" s="21"/>
      <c r="CG122" s="21"/>
      <c r="CH122" s="21"/>
      <c r="CI122" s="21"/>
      <c r="CJ122" s="21"/>
      <c r="CK122" s="21"/>
      <c r="CM122" s="21"/>
      <c r="CN122" s="21"/>
      <c r="CO122" s="21"/>
      <c r="CP122" s="21"/>
      <c r="CQ122" s="21"/>
    </row>
    <row r="123" spans="2:96" ht="16.5" hidden="1" customHeight="1" x14ac:dyDescent="0.2">
      <c r="B123" s="92">
        <f t="shared" ref="B123" si="86">IF(SUM(F124,H124,K124,M124)=0,0,SUM(F124,H124,K124,M124))</f>
        <v>0</v>
      </c>
      <c r="C123" s="102" t="s">
        <v>18</v>
      </c>
      <c r="D123" s="96" t="s">
        <v>21</v>
      </c>
      <c r="E123" s="89"/>
      <c r="F123" s="3"/>
      <c r="G123" s="67"/>
      <c r="H123" s="3"/>
      <c r="I123" s="97"/>
      <c r="J123" s="98"/>
      <c r="K123" s="3"/>
      <c r="L123" s="67"/>
      <c r="M123" s="3"/>
      <c r="N123" s="67"/>
      <c r="O123" s="88" t="s">
        <v>21</v>
      </c>
      <c r="P123" s="89"/>
      <c r="Q123" s="90" t="s">
        <v>18</v>
      </c>
      <c r="R123" s="92">
        <f t="shared" ref="R123" si="87">IF(SUM(N124,L124,I124,G124)=0,0,SUM(N124,L124,I124,G124))</f>
        <v>0</v>
      </c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</row>
    <row r="124" spans="2:96" ht="16.5" hidden="1" customHeight="1" x14ac:dyDescent="0.2">
      <c r="B124" s="93"/>
      <c r="C124" s="103"/>
      <c r="D124" s="89" t="s">
        <v>1</v>
      </c>
      <c r="E124" s="99"/>
      <c r="F124" s="28" t="str">
        <f>IF(F123="","",IF(F123&gt;G123,2,IF(F123=G123,1,0)))</f>
        <v/>
      </c>
      <c r="G124" s="29" t="str">
        <f>IF(G123="","",IF(G123&gt;F123,2,IF(G123=F123,1,0)))</f>
        <v/>
      </c>
      <c r="H124" s="28" t="str">
        <f>IF(H123="","",IF(H123&gt;I123,2,IF(H123=I123,1,0)))</f>
        <v/>
      </c>
      <c r="I124" s="100" t="str">
        <f>IF(I123="","",IF(I123&gt;H123,2,IF(I123=H123,1,0)))</f>
        <v/>
      </c>
      <c r="J124" s="101" t="str">
        <f t="shared" ref="J124" si="88">IF(J123="","",IF(J123&gt;I123,2,IF(J123=I123,1,"")))</f>
        <v/>
      </c>
      <c r="K124" s="28" t="str">
        <f>IF(K123="","",IF(K123&gt;L123,2,IF(K123=L123,1,0)))</f>
        <v/>
      </c>
      <c r="L124" s="29" t="str">
        <f>IF(L123="","",IF(L123&gt;K123,2,IF(L123=K123,1,0)))</f>
        <v/>
      </c>
      <c r="M124" s="28" t="str">
        <f>IF(M123="","",IF(M123&gt;N123,2,IF(M123=N123,1,0)))</f>
        <v/>
      </c>
      <c r="N124" s="29" t="str">
        <f>IF(N123="","",IF(N123&gt;M123,2,IF(N123=M123,1,0)))</f>
        <v/>
      </c>
      <c r="O124" s="88" t="s">
        <v>1</v>
      </c>
      <c r="P124" s="89"/>
      <c r="Q124" s="91"/>
      <c r="R124" s="93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</row>
    <row r="125" spans="2:96" ht="16.5" hidden="1" customHeight="1" x14ac:dyDescent="0.2">
      <c r="B125" s="92">
        <f t="shared" ref="B125" si="89">IF(SUM(F126,H126,K126,M126)=0,0,SUM(F126,H126,K126,M126))</f>
        <v>0</v>
      </c>
      <c r="C125" s="102" t="s">
        <v>19</v>
      </c>
      <c r="D125" s="89" t="s">
        <v>21</v>
      </c>
      <c r="E125" s="89"/>
      <c r="F125" s="3"/>
      <c r="G125" s="67"/>
      <c r="H125" s="3"/>
      <c r="I125" s="97"/>
      <c r="J125" s="98"/>
      <c r="K125" s="3"/>
      <c r="L125" s="67"/>
      <c r="M125" s="3"/>
      <c r="N125" s="67"/>
      <c r="O125" s="88" t="s">
        <v>21</v>
      </c>
      <c r="P125" s="89"/>
      <c r="Q125" s="90" t="s">
        <v>19</v>
      </c>
      <c r="R125" s="92">
        <f t="shared" ref="R125" si="90">IF(SUM(N126,L126,I126,G126)=0,0,SUM(N126,L126,I126,G126))</f>
        <v>0</v>
      </c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</row>
    <row r="126" spans="2:96" ht="16.5" hidden="1" customHeight="1" x14ac:dyDescent="0.2">
      <c r="B126" s="93"/>
      <c r="C126" s="103"/>
      <c r="D126" s="89" t="s">
        <v>1</v>
      </c>
      <c r="E126" s="99"/>
      <c r="F126" s="30" t="str">
        <f>IF(F125="","",IF(F125&gt;G125,2,IF(F125=G125,1,0)))</f>
        <v/>
      </c>
      <c r="G126" s="31" t="str">
        <f>IF(G125="","",IF(G125&gt;F125,2,IF(G125=F125,1,0)))</f>
        <v/>
      </c>
      <c r="H126" s="30" t="str">
        <f>IF(H125="","",IF(H125&gt;I125,2,IF(H125=I125,1,0)))</f>
        <v/>
      </c>
      <c r="I126" s="104" t="str">
        <f>IF(I125="","",IF(I125&gt;H125,2,IF(I125=H125,1,0)))</f>
        <v/>
      </c>
      <c r="J126" s="105" t="str">
        <f t="shared" ref="J126" si="91">IF(J125="","",IF(J125&gt;I125,2,IF(J125=I125,1,"")))</f>
        <v/>
      </c>
      <c r="K126" s="30" t="str">
        <f>IF(K125="","",IF(K125&gt;L125,2,IF(K125=L125,1,0)))</f>
        <v/>
      </c>
      <c r="L126" s="31" t="str">
        <f>IF(L125="","",IF(L125&gt;K125,2,IF(L125=K125,1,0)))</f>
        <v/>
      </c>
      <c r="M126" s="30" t="str">
        <f>IF(M125="","",IF(M125&gt;N125,2,IF(M125=N125,1,0)))</f>
        <v/>
      </c>
      <c r="N126" s="31" t="str">
        <f>IF(N125="","",IF(N125&gt;M125,2,IF(N125=M125,1,0)))</f>
        <v/>
      </c>
      <c r="O126" s="88" t="s">
        <v>1</v>
      </c>
      <c r="P126" s="89"/>
      <c r="Q126" s="91"/>
      <c r="R126" s="93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</row>
    <row r="127" spans="2:96" ht="16.5" hidden="1" customHeight="1" x14ac:dyDescent="0.2">
      <c r="B127" s="92">
        <f>IF(SUM(F128,H128,K128,M128)=0,0,SUM(F128,H128,K128,M128))</f>
        <v>0</v>
      </c>
      <c r="C127" s="102" t="s">
        <v>20</v>
      </c>
      <c r="D127" s="89" t="s">
        <v>21</v>
      </c>
      <c r="E127" s="89"/>
      <c r="F127" s="5"/>
      <c r="G127" s="6"/>
      <c r="H127" s="5"/>
      <c r="I127" s="106"/>
      <c r="J127" s="107"/>
      <c r="K127" s="5"/>
      <c r="L127" s="6"/>
      <c r="M127" s="5"/>
      <c r="N127" s="6"/>
      <c r="O127" s="88" t="s">
        <v>21</v>
      </c>
      <c r="P127" s="89"/>
      <c r="Q127" s="90" t="s">
        <v>20</v>
      </c>
      <c r="R127" s="92">
        <f>IF(SUM(N128,L128,I128,G128)=0,0,SUM(N128,L128,I128,G128))</f>
        <v>0</v>
      </c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</row>
    <row r="128" spans="2:96" ht="16.5" hidden="1" customHeight="1" x14ac:dyDescent="0.2">
      <c r="B128" s="93"/>
      <c r="C128" s="103"/>
      <c r="D128" s="89" t="s">
        <v>1</v>
      </c>
      <c r="E128" s="89"/>
      <c r="F128" s="32" t="str">
        <f>IF(F127="","",IF(F127&gt;G127,2,IF(F127=G127,1,0)))</f>
        <v/>
      </c>
      <c r="G128" s="61" t="str">
        <f>IF(G127="","",IF(G127&gt;F127,2,IF(G127=F127,1,0)))</f>
        <v/>
      </c>
      <c r="H128" s="32" t="str">
        <f>IF(H127="","",IF(H127&gt;I127,2,IF(H127=I127,1,0)))</f>
        <v/>
      </c>
      <c r="I128" s="94" t="str">
        <f>IF(I127="","",IF(I127&gt;H127,2,IF(I127=H127,1,0)))</f>
        <v/>
      </c>
      <c r="J128" s="95" t="str">
        <f t="shared" ref="J128" si="92">IF(J127="","",IF(J127&gt;I127,2,IF(J127=I127,1,"")))</f>
        <v/>
      </c>
      <c r="K128" s="32" t="str">
        <f>IF(K127="","",IF(K127&gt;L127,2,IF(K127=L127,1,0)))</f>
        <v/>
      </c>
      <c r="L128" s="61" t="str">
        <f>IF(L127="","",IF(L127&gt;K127,2,IF(L127=K127,1,0)))</f>
        <v/>
      </c>
      <c r="M128" s="32" t="str">
        <f>IF(M127="","",IF(M127&gt;N127,2,IF(M127=N127,1,0)))</f>
        <v/>
      </c>
      <c r="N128" s="61" t="str">
        <f>IF(N127="","",IF(N127&gt;M127,2,IF(N127=M127,1,0)))</f>
        <v/>
      </c>
      <c r="O128" s="89" t="s">
        <v>1</v>
      </c>
      <c r="P128" s="89"/>
      <c r="Q128" s="91"/>
      <c r="R128" s="93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</row>
    <row r="129" spans="2:96" ht="16.5" hidden="1" customHeight="1" x14ac:dyDescent="0.2">
      <c r="B129" s="34"/>
      <c r="D129" s="66"/>
      <c r="E129" s="48">
        <f>IF(I119=K119,1,0)</f>
        <v>0</v>
      </c>
      <c r="F129" s="49">
        <f>IF(B123&gt;R123,1,0)</f>
        <v>0</v>
      </c>
      <c r="G129" s="49">
        <f>IF(B125&gt;R125,1,0)</f>
        <v>0</v>
      </c>
      <c r="H129" s="49">
        <f>IF(B127&gt;R127,1,0)</f>
        <v>0</v>
      </c>
      <c r="I129" s="49">
        <f>SUM(E129:H129)</f>
        <v>0</v>
      </c>
      <c r="J129" s="50"/>
      <c r="K129" s="49">
        <f>SUM(L129:O129)</f>
        <v>0</v>
      </c>
      <c r="L129" s="49">
        <f>IF(R127&gt;B127,1,0)</f>
        <v>0</v>
      </c>
      <c r="M129" s="49">
        <f>IF(R125&gt;B125,1,0)</f>
        <v>0</v>
      </c>
      <c r="N129" s="49">
        <f>IF(R123&gt;B123,1,0)</f>
        <v>0</v>
      </c>
      <c r="O129" s="51">
        <f>IF(K119=I119,1,0)</f>
        <v>0</v>
      </c>
      <c r="P129" s="35"/>
      <c r="R129" s="34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</row>
    <row r="130" spans="2:96" ht="16.5" customHeight="1" thickBot="1" x14ac:dyDescent="0.25">
      <c r="B130" s="34"/>
      <c r="D130" s="77"/>
      <c r="E130" s="48"/>
      <c r="F130" s="49"/>
      <c r="G130" s="49"/>
      <c r="H130" s="49"/>
      <c r="I130" s="49"/>
      <c r="J130" s="50"/>
      <c r="K130" s="49"/>
      <c r="L130" s="49"/>
      <c r="M130" s="49"/>
      <c r="N130" s="49"/>
      <c r="O130" s="51"/>
      <c r="P130" s="35"/>
      <c r="R130" s="34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</row>
    <row r="131" spans="2:96" ht="16.5" customHeight="1" thickBot="1" x14ac:dyDescent="0.25">
      <c r="C131" s="108" t="str">
        <f>IF(C129="Stechen",C118,"")</f>
        <v/>
      </c>
      <c r="D131" s="109"/>
      <c r="E131" s="109"/>
      <c r="F131" s="110" t="s">
        <v>14</v>
      </c>
      <c r="G131" s="111"/>
      <c r="H131" s="110" t="s">
        <v>15</v>
      </c>
      <c r="I131" s="112"/>
      <c r="J131" s="111"/>
      <c r="K131" s="110" t="s">
        <v>17</v>
      </c>
      <c r="L131" s="111"/>
      <c r="M131" s="110" t="s">
        <v>16</v>
      </c>
      <c r="N131" s="111"/>
      <c r="O131" s="109" t="str">
        <f>IF(O129="Stechen",M118,"")</f>
        <v/>
      </c>
      <c r="P131" s="109"/>
      <c r="Q131" s="113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</row>
    <row r="132" spans="2:96" ht="16.5" customHeight="1" x14ac:dyDescent="0.2">
      <c r="B132" s="114" t="s">
        <v>1</v>
      </c>
      <c r="C132" s="114"/>
      <c r="D132" s="115" t="s">
        <v>12</v>
      </c>
      <c r="E132" s="115"/>
      <c r="F132" s="26">
        <v>1</v>
      </c>
      <c r="G132" s="27">
        <v>2</v>
      </c>
      <c r="H132" s="26">
        <v>3</v>
      </c>
      <c r="I132" s="116">
        <v>4</v>
      </c>
      <c r="J132" s="117"/>
      <c r="K132" s="26">
        <v>5</v>
      </c>
      <c r="L132" s="27">
        <v>6</v>
      </c>
      <c r="M132" s="26">
        <v>7</v>
      </c>
      <c r="N132" s="27">
        <v>8</v>
      </c>
      <c r="O132" s="115" t="s">
        <v>12</v>
      </c>
      <c r="P132" s="115"/>
      <c r="Q132" s="118" t="s">
        <v>1</v>
      </c>
      <c r="R132" s="119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</row>
    <row r="133" spans="2:96" ht="16.5" customHeight="1" x14ac:dyDescent="0.2">
      <c r="B133" s="92">
        <f t="shared" ref="B133" si="93">IF(SUM(F134,H134,K134,M134)=0,0,SUM(F134,H134,K134,M134))</f>
        <v>0</v>
      </c>
      <c r="C133" s="102" t="s">
        <v>18</v>
      </c>
      <c r="D133" s="96" t="s">
        <v>21</v>
      </c>
      <c r="E133" s="89"/>
      <c r="F133" s="3"/>
      <c r="G133" s="76"/>
      <c r="H133" s="3"/>
      <c r="I133" s="97"/>
      <c r="J133" s="98"/>
      <c r="K133" s="3"/>
      <c r="L133" s="76"/>
      <c r="M133" s="3"/>
      <c r="N133" s="76"/>
      <c r="O133" s="88" t="s">
        <v>21</v>
      </c>
      <c r="P133" s="89"/>
      <c r="Q133" s="90" t="s">
        <v>18</v>
      </c>
      <c r="R133" s="92">
        <f t="shared" ref="R133" si="94">IF(SUM(N134,L134,I134,G134)=0,0,SUM(N134,L134,I134,G134))</f>
        <v>0</v>
      </c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</row>
    <row r="134" spans="2:96" ht="16.5" customHeight="1" x14ac:dyDescent="0.2">
      <c r="B134" s="93"/>
      <c r="C134" s="103"/>
      <c r="D134" s="89" t="s">
        <v>1</v>
      </c>
      <c r="E134" s="99"/>
      <c r="F134" s="28" t="str">
        <f>IF(F133="","",IF(F133&gt;G133,2,IF(F133=G133,1,0)))</f>
        <v/>
      </c>
      <c r="G134" s="29" t="str">
        <f>IF(G133="","",IF(G133&gt;F133,2,IF(G133=F133,1,0)))</f>
        <v/>
      </c>
      <c r="H134" s="28" t="str">
        <f>IF(H133="","",IF(H133&gt;I133,2,IF(H133=I133,1,0)))</f>
        <v/>
      </c>
      <c r="I134" s="100" t="str">
        <f>IF(I133="","",IF(I133&gt;H133,2,IF(I133=H133,1,0)))</f>
        <v/>
      </c>
      <c r="J134" s="101" t="str">
        <f t="shared" ref="J134" si="95">IF(J133="","",IF(J133&gt;I133,2,IF(J133=I133,1,"")))</f>
        <v/>
      </c>
      <c r="K134" s="28" t="str">
        <f>IF(K133="","",IF(K133&gt;L133,2,IF(K133=L133,1,0)))</f>
        <v/>
      </c>
      <c r="L134" s="29" t="str">
        <f>IF(L133="","",IF(L133&gt;K133,2,IF(L133=K133,1,0)))</f>
        <v/>
      </c>
      <c r="M134" s="28" t="str">
        <f>IF(M133="","",IF(M133&gt;N133,2,IF(M133=N133,1,0)))</f>
        <v/>
      </c>
      <c r="N134" s="29" t="str">
        <f>IF(N133="","",IF(N133&gt;M133,2,IF(N133=M133,1,0)))</f>
        <v/>
      </c>
      <c r="O134" s="88" t="s">
        <v>1</v>
      </c>
      <c r="P134" s="89"/>
      <c r="Q134" s="91"/>
      <c r="R134" s="93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</row>
    <row r="135" spans="2:96" ht="16.5" customHeight="1" x14ac:dyDescent="0.2">
      <c r="B135" s="92">
        <f t="shared" ref="B135" si="96">IF(SUM(F136,H136,K136,M136)=0,0,SUM(F136,H136,K136,M136))</f>
        <v>0</v>
      </c>
      <c r="C135" s="102" t="s">
        <v>19</v>
      </c>
      <c r="D135" s="89" t="s">
        <v>21</v>
      </c>
      <c r="E135" s="89"/>
      <c r="F135" s="3"/>
      <c r="G135" s="76"/>
      <c r="H135" s="3"/>
      <c r="I135" s="97"/>
      <c r="J135" s="98"/>
      <c r="K135" s="3"/>
      <c r="L135" s="76"/>
      <c r="M135" s="3"/>
      <c r="N135" s="76"/>
      <c r="O135" s="88" t="s">
        <v>21</v>
      </c>
      <c r="P135" s="89"/>
      <c r="Q135" s="90" t="s">
        <v>19</v>
      </c>
      <c r="R135" s="92">
        <f t="shared" ref="R135" si="97">IF(SUM(N136,L136,I136,G136)=0,0,SUM(N136,L136,I136,G136))</f>
        <v>0</v>
      </c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</row>
    <row r="136" spans="2:96" ht="16.5" customHeight="1" x14ac:dyDescent="0.2">
      <c r="B136" s="93"/>
      <c r="C136" s="103"/>
      <c r="D136" s="89" t="s">
        <v>1</v>
      </c>
      <c r="E136" s="99"/>
      <c r="F136" s="30" t="str">
        <f>IF(F135="","",IF(F135&gt;G135,2,IF(F135=G135,1,0)))</f>
        <v/>
      </c>
      <c r="G136" s="31" t="str">
        <f>IF(G135="","",IF(G135&gt;F135,2,IF(G135=F135,1,0)))</f>
        <v/>
      </c>
      <c r="H136" s="30" t="str">
        <f>IF(H135="","",IF(H135&gt;I135,2,IF(H135=I135,1,0)))</f>
        <v/>
      </c>
      <c r="I136" s="104" t="str">
        <f>IF(I135="","",IF(I135&gt;H135,2,IF(I135=H135,1,0)))</f>
        <v/>
      </c>
      <c r="J136" s="105" t="str">
        <f t="shared" ref="J136" si="98">IF(J135="","",IF(J135&gt;I135,2,IF(J135=I135,1,"")))</f>
        <v/>
      </c>
      <c r="K136" s="30" t="str">
        <f>IF(K135="","",IF(K135&gt;L135,2,IF(K135=L135,1,0)))</f>
        <v/>
      </c>
      <c r="L136" s="31" t="str">
        <f>IF(L135="","",IF(L135&gt;K135,2,IF(L135=K135,1,0)))</f>
        <v/>
      </c>
      <c r="M136" s="30" t="str">
        <f>IF(M135="","",IF(M135&gt;N135,2,IF(M135=N135,1,0)))</f>
        <v/>
      </c>
      <c r="N136" s="31" t="str">
        <f>IF(N135="","",IF(N135&gt;M135,2,IF(N135=M135,1,0)))</f>
        <v/>
      </c>
      <c r="O136" s="88" t="s">
        <v>1</v>
      </c>
      <c r="P136" s="89"/>
      <c r="Q136" s="91"/>
      <c r="R136" s="93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</row>
    <row r="137" spans="2:96" ht="16.5" customHeight="1" x14ac:dyDescent="0.2">
      <c r="B137" s="92">
        <f>IF(SUM(F138,H138,K138,M138)=0,0,SUM(F138,H138,K138,M138))</f>
        <v>0</v>
      </c>
      <c r="C137" s="102" t="s">
        <v>20</v>
      </c>
      <c r="D137" s="89" t="s">
        <v>21</v>
      </c>
      <c r="E137" s="89"/>
      <c r="F137" s="5"/>
      <c r="G137" s="6"/>
      <c r="H137" s="5"/>
      <c r="I137" s="106"/>
      <c r="J137" s="107"/>
      <c r="K137" s="5"/>
      <c r="L137" s="6"/>
      <c r="M137" s="5"/>
      <c r="N137" s="6"/>
      <c r="O137" s="88" t="s">
        <v>21</v>
      </c>
      <c r="P137" s="89"/>
      <c r="Q137" s="90" t="s">
        <v>20</v>
      </c>
      <c r="R137" s="92">
        <f>IF(SUM(N138,L138,I138,G138)=0,0,SUM(N138,L138,I138,G138))</f>
        <v>0</v>
      </c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</row>
    <row r="138" spans="2:96" ht="16.5" customHeight="1" thickBot="1" x14ac:dyDescent="0.25">
      <c r="B138" s="93"/>
      <c r="C138" s="103"/>
      <c r="D138" s="89" t="s">
        <v>1</v>
      </c>
      <c r="E138" s="89"/>
      <c r="F138" s="32" t="str">
        <f>IF(F137="","",IF(F137&gt;G137,2,IF(F137=G137,1,0)))</f>
        <v/>
      </c>
      <c r="G138" s="75" t="str">
        <f>IF(G137="","",IF(G137&gt;F137,2,IF(G137=F137,1,0)))</f>
        <v/>
      </c>
      <c r="H138" s="32" t="str">
        <f>IF(H137="","",IF(H137&gt;I137,2,IF(H137=I137,1,0)))</f>
        <v/>
      </c>
      <c r="I138" s="94" t="str">
        <f>IF(I137="","",IF(I137&gt;H137,2,IF(I137=H137,1,0)))</f>
        <v/>
      </c>
      <c r="J138" s="95" t="str">
        <f t="shared" ref="J138" si="99">IF(J137="","",IF(J137&gt;I137,2,IF(J137=I137,1,"")))</f>
        <v/>
      </c>
      <c r="K138" s="32" t="str">
        <f>IF(K137="","",IF(K137&gt;L137,2,IF(K137=L137,1,0)))</f>
        <v/>
      </c>
      <c r="L138" s="75" t="str">
        <f>IF(L137="","",IF(L137&gt;K137,2,IF(L137=K137,1,0)))</f>
        <v/>
      </c>
      <c r="M138" s="32" t="str">
        <f>IF(M137="","",IF(M137&gt;N137,2,IF(M137=N137,1,0)))</f>
        <v/>
      </c>
      <c r="N138" s="75" t="str">
        <f>IF(N137="","",IF(N137&gt;M137,2,IF(N137=M137,1,0)))</f>
        <v/>
      </c>
      <c r="O138" s="89" t="s">
        <v>1</v>
      </c>
      <c r="P138" s="89"/>
      <c r="Q138" s="91"/>
      <c r="R138" s="93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</row>
    <row r="140" spans="2:96" ht="16.5" customHeight="1" x14ac:dyDescent="0.2">
      <c r="D140" s="130" t="s">
        <v>22</v>
      </c>
      <c r="E140" s="131"/>
      <c r="F140" s="131"/>
      <c r="G140" s="131"/>
      <c r="H140" s="131"/>
      <c r="I140" s="68">
        <v>1</v>
      </c>
      <c r="J140" s="68"/>
      <c r="K140" s="132" t="s">
        <v>13</v>
      </c>
      <c r="L140" s="132"/>
      <c r="M140" s="132"/>
      <c r="N140" s="8">
        <v>5</v>
      </c>
      <c r="O140" s="10"/>
      <c r="P140" s="11"/>
    </row>
    <row r="141" spans="2:96" ht="8.25" customHeight="1" x14ac:dyDescent="0.2"/>
    <row r="142" spans="2:96" ht="16.5" customHeight="1" x14ac:dyDescent="0.2">
      <c r="C142" s="135" t="s">
        <v>23</v>
      </c>
      <c r="D142" s="136"/>
      <c r="E142" s="136"/>
      <c r="F142" s="136"/>
      <c r="G142" s="137"/>
      <c r="H142" s="12">
        <f>IF(I153=0,0,IF(I153&gt;K153,3,IF(AND(I153=K153,I171=K171),1,I171)))</f>
        <v>0</v>
      </c>
      <c r="I142" s="138" t="s">
        <v>0</v>
      </c>
      <c r="J142" s="138"/>
      <c r="K142" s="138"/>
      <c r="L142" s="12">
        <f>IF(K153=0,0,IF(K153&gt;I153,3,IF(AND(K153=I153,K171=I171),1,K171)))</f>
        <v>0</v>
      </c>
      <c r="M142" s="135" t="s">
        <v>24</v>
      </c>
      <c r="N142" s="136"/>
      <c r="O142" s="136"/>
      <c r="P142" s="136"/>
      <c r="Q142" s="136"/>
      <c r="R142" s="57"/>
    </row>
    <row r="143" spans="2:96" ht="8.4499999999999993" customHeight="1" thickBot="1" x14ac:dyDescent="0.25"/>
    <row r="144" spans="2:96" ht="16.5" customHeight="1" thickBot="1" x14ac:dyDescent="0.25">
      <c r="B144" s="13" t="s">
        <v>2</v>
      </c>
      <c r="C144" s="14" t="s">
        <v>3</v>
      </c>
      <c r="D144" s="15" t="s">
        <v>4</v>
      </c>
      <c r="E144" s="15" t="s">
        <v>5</v>
      </c>
      <c r="F144" s="15" t="s">
        <v>6</v>
      </c>
      <c r="G144" s="15" t="s">
        <v>7</v>
      </c>
      <c r="H144" s="14" t="s">
        <v>1</v>
      </c>
      <c r="I144" s="36"/>
      <c r="J144" s="36"/>
      <c r="K144" s="36"/>
      <c r="L144" s="16"/>
      <c r="M144" s="15" t="s">
        <v>7</v>
      </c>
      <c r="N144" s="15" t="s">
        <v>6</v>
      </c>
      <c r="O144" s="15" t="s">
        <v>5</v>
      </c>
      <c r="P144" s="15" t="s">
        <v>4</v>
      </c>
      <c r="Q144" s="16" t="s">
        <v>3</v>
      </c>
      <c r="R144" s="17" t="s">
        <v>2</v>
      </c>
    </row>
    <row r="145" spans="2:95" ht="16.5" customHeight="1" x14ac:dyDescent="0.2">
      <c r="B145" s="126">
        <v>2</v>
      </c>
      <c r="C145" s="127" t="s">
        <v>30</v>
      </c>
      <c r="D145" s="1"/>
      <c r="E145" s="1"/>
      <c r="F145" s="1"/>
      <c r="G145" s="1"/>
      <c r="H145" s="43">
        <f>IF(SUM(D145:G145)=0,0,SUM(D145:G145))</f>
        <v>0</v>
      </c>
      <c r="I145" s="44">
        <f>IF(SUM(D146:H146)=0,0,SUM(D146:H146))</f>
        <v>0</v>
      </c>
      <c r="J145" s="45" t="s">
        <v>11</v>
      </c>
      <c r="K145" s="46">
        <f>IF(SUM(M146:P146)=0,0,SUM(M146:P146))</f>
        <v>0</v>
      </c>
      <c r="L145" s="43">
        <f>IF(SUM(M145:P145)=0,0,SUM(M145:P145))</f>
        <v>0</v>
      </c>
      <c r="M145" s="1"/>
      <c r="N145" s="1"/>
      <c r="O145" s="1"/>
      <c r="P145" s="1"/>
      <c r="Q145" s="133" t="s">
        <v>30</v>
      </c>
      <c r="R145" s="126">
        <f>B145+1</f>
        <v>3</v>
      </c>
    </row>
    <row r="146" spans="2:95" ht="16.5" customHeight="1" x14ac:dyDescent="0.2">
      <c r="B146" s="121"/>
      <c r="C146" s="128"/>
      <c r="D146" s="18" t="str">
        <f>IF(D145=0,"",IF(D145&gt;P145,2,IF(D145=P145,1,0)))</f>
        <v/>
      </c>
      <c r="E146" s="18" t="str">
        <f>IF(E145=0,"",IF(E145&gt;O145,2,IF(E145=O145,1,0)))</f>
        <v/>
      </c>
      <c r="F146" s="18" t="str">
        <f>IF(F145=0,"",IF(F145&gt;N145,2,IF(F145=N145,1,0)))</f>
        <v/>
      </c>
      <c r="G146" s="18" t="str">
        <f>IF(G145=0,"",IF(G145&gt;M145,2,IF(G145=M145,1,0)))</f>
        <v/>
      </c>
      <c r="H146" s="65"/>
      <c r="I146" s="37"/>
      <c r="J146" s="38"/>
      <c r="K146" s="39"/>
      <c r="L146" s="65"/>
      <c r="M146" s="18" t="str">
        <f>IF(M145=0,"",IF(M145&gt;G145,2,IF(M145=G145,1,0)))</f>
        <v/>
      </c>
      <c r="N146" s="18" t="str">
        <f>IF(N145=0,"",IF(N145&gt;F145,2,IF(N145=F145,1,0)))</f>
        <v/>
      </c>
      <c r="O146" s="18" t="str">
        <f>IF(O145=0,"",IF(O145&gt;E145,2,IF(E145=O145,1,0)))</f>
        <v/>
      </c>
      <c r="P146" s="18" t="str">
        <f>IF(P145=0,"",IF(P145&gt;D145,2,IF(P145=D145,1,0)))</f>
        <v/>
      </c>
      <c r="Q146" s="134"/>
      <c r="R146" s="121"/>
    </row>
    <row r="147" spans="2:95" ht="16.5" customHeight="1" x14ac:dyDescent="0.2">
      <c r="B147" s="120">
        <f>B145+2</f>
        <v>4</v>
      </c>
      <c r="C147" s="122" t="s">
        <v>31</v>
      </c>
      <c r="D147" s="2"/>
      <c r="E147" s="2"/>
      <c r="F147" s="2"/>
      <c r="G147" s="2"/>
      <c r="H147" s="64"/>
      <c r="I147" s="40">
        <f t="shared" ref="I147" si="100">IF(SUM(D148:H148)=0,0,SUM(D148:H148))</f>
        <v>0</v>
      </c>
      <c r="J147" s="41" t="s">
        <v>11</v>
      </c>
      <c r="K147" s="42">
        <f t="shared" ref="K147" si="101">IF(SUM(M148:P148)=0,0,SUM(M148:P148))</f>
        <v>0</v>
      </c>
      <c r="L147" s="64">
        <f>IF(SUM(M147:P147)=0,0,SUM(M147:P147))</f>
        <v>0</v>
      </c>
      <c r="M147" s="2"/>
      <c r="N147" s="2"/>
      <c r="O147" s="2"/>
      <c r="P147" s="2"/>
      <c r="Q147" s="124" t="s">
        <v>31</v>
      </c>
      <c r="R147" s="120">
        <f t="shared" ref="R147:R149" si="102">R145+2</f>
        <v>5</v>
      </c>
    </row>
    <row r="148" spans="2:95" ht="16.5" customHeight="1" x14ac:dyDescent="0.2">
      <c r="B148" s="121"/>
      <c r="C148" s="123"/>
      <c r="D148" s="19" t="str">
        <f>IF(D147=0,"",IF(D147&gt;P147,2,IF(D147=P147,1,0)))</f>
        <v/>
      </c>
      <c r="E148" s="19" t="str">
        <f>IF(E147=0,"",IF(E147&gt;O147,2,IF(E147=O147,1,0)))</f>
        <v/>
      </c>
      <c r="F148" s="19" t="str">
        <f>IF(F147=0,"",IF(F147&gt;N147,2,IF(F147=N147,1,0)))</f>
        <v/>
      </c>
      <c r="G148" s="19" t="str">
        <f>IF(G147=0,"",IF(G147&gt;M147,2,IF(G147=M147,1,0)))</f>
        <v/>
      </c>
      <c r="H148" s="65"/>
      <c r="I148" s="37"/>
      <c r="J148" s="38"/>
      <c r="K148" s="39"/>
      <c r="L148" s="65"/>
      <c r="M148" s="19" t="str">
        <f>IF(M147=0,"",IF(M147&gt;G147,2,IF(M147=G147,1,0)))</f>
        <v/>
      </c>
      <c r="N148" s="20" t="str">
        <f>IF(N147=0,"",IF(N147&gt;F147,2,IF(N147=F147,1,0)))</f>
        <v/>
      </c>
      <c r="O148" s="19" t="str">
        <f>IF(O147=0,"",IF(O147&gt;E147,2,IF(E147=O147,1,0)))</f>
        <v/>
      </c>
      <c r="P148" s="19" t="str">
        <f>IF(P147=0,"",IF(P147&gt;D147,2,IF(P147=D147,1,0)))</f>
        <v/>
      </c>
      <c r="Q148" s="125"/>
      <c r="R148" s="121"/>
    </row>
    <row r="149" spans="2:95" ht="16.5" customHeight="1" x14ac:dyDescent="0.2">
      <c r="B149" s="120">
        <f>B147+2</f>
        <v>6</v>
      </c>
      <c r="C149" s="122" t="s">
        <v>8</v>
      </c>
      <c r="D149" s="2"/>
      <c r="E149" s="2"/>
      <c r="F149" s="2"/>
      <c r="G149" s="2"/>
      <c r="H149" s="64">
        <f t="shared" ref="H149" si="103">IF(SUM(D149:G149)=0,0,SUM(D149:G149))</f>
        <v>0</v>
      </c>
      <c r="I149" s="40">
        <f t="shared" ref="I149" si="104">IF(SUM(D150:H150)=0,0,SUM(D150:H150))</f>
        <v>0</v>
      </c>
      <c r="J149" s="41" t="s">
        <v>11</v>
      </c>
      <c r="K149" s="42">
        <f t="shared" ref="K149" si="105">IF(SUM(M150:P150)=0,0,SUM(M150:P150))</f>
        <v>0</v>
      </c>
      <c r="L149" s="64">
        <f>IF(SUM(M149:P149)=0,0,SUM(M149:P149))</f>
        <v>0</v>
      </c>
      <c r="M149" s="2"/>
      <c r="N149" s="2"/>
      <c r="O149" s="2"/>
      <c r="P149" s="2"/>
      <c r="Q149" s="124" t="s">
        <v>8</v>
      </c>
      <c r="R149" s="120">
        <f t="shared" si="102"/>
        <v>7</v>
      </c>
    </row>
    <row r="150" spans="2:95" ht="16.5" customHeight="1" x14ac:dyDescent="0.2">
      <c r="B150" s="121"/>
      <c r="C150" s="123"/>
      <c r="D150" s="19" t="str">
        <f>IF(D149=0,"",IF(D149&gt;P149,2,IF(D149=P149,1,0)))</f>
        <v/>
      </c>
      <c r="E150" s="19" t="str">
        <f>IF(E149=0,"",IF(E149&gt;O149,2,IF(E149=O149,1,0)))</f>
        <v/>
      </c>
      <c r="F150" s="19" t="str">
        <f>IF(F149=0,"",IF(F149&gt;N149,2,IF(F149=N149,1,0)))</f>
        <v/>
      </c>
      <c r="G150" s="19" t="str">
        <f>IF(G149=0,"",IF(G149&gt;M149,2,IF(G149=M149,1,0)))</f>
        <v/>
      </c>
      <c r="H150" s="65"/>
      <c r="I150" s="37"/>
      <c r="J150" s="38"/>
      <c r="K150" s="39"/>
      <c r="L150" s="65"/>
      <c r="M150" s="19" t="str">
        <f>IF(M149=0,"",IF(M149&gt;G149,2,IF(M149=G149,1,0)))</f>
        <v/>
      </c>
      <c r="N150" s="19" t="str">
        <f>IF(N149=0,"",IF(N149&gt;F149,2,IF(N149=F149,1,0)))</f>
        <v/>
      </c>
      <c r="O150" s="19" t="str">
        <f>IF(O149=0,"",IF(O149&gt;E149,2,IF(E149=O149,1,0)))</f>
        <v/>
      </c>
      <c r="P150" s="19" t="str">
        <f>IF(P149=0,"",IF(P149&gt;D149,2,IF(P149=D149,1,0)))</f>
        <v/>
      </c>
      <c r="Q150" s="125"/>
      <c r="R150" s="121"/>
    </row>
    <row r="151" spans="2:95" ht="16.5" customHeight="1" x14ac:dyDescent="0.2">
      <c r="B151" s="120">
        <f t="shared" ref="B151" si="106">B149+2</f>
        <v>8</v>
      </c>
      <c r="C151" s="122" t="s">
        <v>9</v>
      </c>
      <c r="D151" s="1"/>
      <c r="E151" s="1"/>
      <c r="F151" s="1"/>
      <c r="G151" s="1"/>
      <c r="H151" s="64">
        <f t="shared" ref="H151" si="107">IF(SUM(D151:G151)=0,0,SUM(D151:G151))</f>
        <v>0</v>
      </c>
      <c r="I151" s="40">
        <f t="shared" ref="I151" si="108">IF(SUM(D152:H152)=0,0,SUM(D152:H152))</f>
        <v>0</v>
      </c>
      <c r="J151" s="41" t="s">
        <v>11</v>
      </c>
      <c r="K151" s="42">
        <f t="shared" ref="K151" si="109">IF(SUM(M152:P152)=0,0,SUM(M152:P152))</f>
        <v>0</v>
      </c>
      <c r="L151" s="64">
        <f>IF(SUM(M151:P151)=0,0,SUM(M151:P151))</f>
        <v>0</v>
      </c>
      <c r="M151" s="1"/>
      <c r="N151" s="1"/>
      <c r="O151" s="1"/>
      <c r="P151" s="1"/>
      <c r="Q151" s="124" t="s">
        <v>9</v>
      </c>
      <c r="R151" s="120">
        <f t="shared" ref="R151" si="110">R149+2</f>
        <v>9</v>
      </c>
    </row>
    <row r="152" spans="2:95" ht="16.5" customHeight="1" x14ac:dyDescent="0.2">
      <c r="B152" s="121"/>
      <c r="C152" s="123"/>
      <c r="D152" s="19" t="str">
        <f>IF(D151=0,"",IF(D151&gt;P151,2,IF(D151=P151,1,0)))</f>
        <v/>
      </c>
      <c r="E152" s="19" t="str">
        <f>IF(E151=0,"",IF(E151&gt;O151,2,IF(E151=O151,1,0)))</f>
        <v/>
      </c>
      <c r="F152" s="19" t="str">
        <f>IF(F151=0,"",IF(F151&gt;N151,2,IF(F151=N151,1,0)))</f>
        <v/>
      </c>
      <c r="G152" s="19" t="str">
        <f>IF(G151=0,"",IF(G151&gt;M151,2,IF(G151=M151,1,0)))</f>
        <v/>
      </c>
      <c r="H152" s="65"/>
      <c r="I152" s="37"/>
      <c r="J152" s="38"/>
      <c r="K152" s="39"/>
      <c r="L152" s="65"/>
      <c r="M152" s="19" t="str">
        <f>IF(M151=0,"",IF(M151&gt;G151,2,IF(M151=G151,1,0)))</f>
        <v/>
      </c>
      <c r="N152" s="19" t="str">
        <f>IF(N151=0,"",IF(N151&gt;F151,2,IF(N151=F151,1,0)))</f>
        <v/>
      </c>
      <c r="O152" s="19" t="str">
        <f>IF(O151=0,"",IF(O151&gt;E151,2,IF(O151=E151,1,0)))</f>
        <v/>
      </c>
      <c r="P152" s="19" t="str">
        <f>IF(P151=0,"",IF(P151&gt;D151,2,IF(P151=D151,1,0)))</f>
        <v/>
      </c>
      <c r="Q152" s="125"/>
      <c r="R152" s="121"/>
      <c r="T152" s="21"/>
      <c r="U152" s="21"/>
      <c r="V152" s="21"/>
      <c r="W152" s="21"/>
      <c r="Z152" s="21"/>
      <c r="AA152" s="21"/>
      <c r="AB152" s="21"/>
      <c r="AC152" s="21"/>
      <c r="AF152" s="21"/>
      <c r="AG152" s="21"/>
      <c r="AH152" s="21"/>
      <c r="AI152" s="21"/>
      <c r="AL152" s="21"/>
      <c r="AM152" s="21"/>
      <c r="AN152" s="21"/>
      <c r="AO152" s="21"/>
      <c r="AR152" s="21"/>
      <c r="AS152" s="21"/>
      <c r="AT152" s="21"/>
      <c r="AU152" s="21"/>
      <c r="AX152" s="21"/>
      <c r="AY152" s="21"/>
      <c r="AZ152" s="21"/>
      <c r="BA152" s="21"/>
      <c r="BD152" s="21"/>
      <c r="BE152" s="21"/>
      <c r="BF152" s="21"/>
      <c r="BG152" s="21"/>
      <c r="BJ152" s="21"/>
      <c r="BK152" s="21"/>
      <c r="BL152" s="21"/>
      <c r="BM152" s="21"/>
      <c r="BP152" s="21"/>
      <c r="BQ152" s="21"/>
      <c r="BR152" s="21"/>
      <c r="BS152" s="21"/>
      <c r="BV152" s="21"/>
      <c r="BW152" s="21"/>
      <c r="BX152" s="21"/>
      <c r="BY152" s="21"/>
      <c r="CB152" s="21"/>
      <c r="CC152" s="21"/>
      <c r="CD152" s="21"/>
      <c r="CE152" s="21"/>
      <c r="CH152" s="21"/>
      <c r="CI152" s="21"/>
      <c r="CJ152" s="21"/>
      <c r="CK152" s="21"/>
      <c r="CN152" s="21"/>
      <c r="CO152" s="21"/>
      <c r="CP152" s="21"/>
      <c r="CQ152" s="21"/>
    </row>
    <row r="153" spans="2:95" ht="16.5" customHeight="1" x14ac:dyDescent="0.2">
      <c r="B153" s="22"/>
      <c r="C153" s="141" t="str">
        <f>IF(AND(H153=0,L153=0),"",IF(OR(I153&gt;K153,K153&gt;I153),"kein Stechen erforderlich","Stechen"))</f>
        <v/>
      </c>
      <c r="D153" s="142"/>
      <c r="E153" s="143"/>
      <c r="F153" s="139" t="s">
        <v>10</v>
      </c>
      <c r="G153" s="140"/>
      <c r="H153" s="22">
        <f>IF(SUM(H145:H152)=0,0,SUM(H145:H152))</f>
        <v>0</v>
      </c>
      <c r="I153" s="62">
        <f>IF(SUM(I145:I152)=0,0,SUM(I145:I152))</f>
        <v>0</v>
      </c>
      <c r="J153" s="24" t="s">
        <v>11</v>
      </c>
      <c r="K153" s="63">
        <f>IF(SUM(K145:K152)=0,0,SUM(K145:K152))</f>
        <v>0</v>
      </c>
      <c r="L153" s="22">
        <f>IF(SUM(L145:L152)=0,0,SUM(L145:L152))</f>
        <v>0</v>
      </c>
      <c r="M153" s="139" t="s">
        <v>10</v>
      </c>
      <c r="N153" s="140"/>
      <c r="O153" s="144" t="str">
        <f>C153</f>
        <v/>
      </c>
      <c r="P153" s="145"/>
      <c r="Q153" s="146"/>
      <c r="R153" s="22"/>
      <c r="T153" s="21"/>
      <c r="U153" s="21"/>
      <c r="V153" s="21"/>
      <c r="W153" s="21"/>
      <c r="Y153" s="21"/>
      <c r="Z153" s="21"/>
      <c r="AA153" s="21"/>
      <c r="AB153" s="21"/>
      <c r="AC153" s="21"/>
      <c r="AE153" s="21"/>
      <c r="AF153" s="21"/>
      <c r="AG153" s="21"/>
      <c r="AH153" s="21"/>
      <c r="AI153" s="21"/>
      <c r="AK153" s="21"/>
      <c r="AL153" s="21"/>
      <c r="AM153" s="21"/>
      <c r="AN153" s="21"/>
      <c r="AO153" s="21"/>
      <c r="AQ153" s="21"/>
      <c r="AR153" s="21"/>
      <c r="AS153" s="21"/>
      <c r="AT153" s="21"/>
      <c r="AU153" s="21"/>
      <c r="AW153" s="21"/>
      <c r="AX153" s="21"/>
      <c r="AY153" s="21"/>
      <c r="AZ153" s="21"/>
      <c r="BA153" s="21"/>
      <c r="BC153" s="21"/>
      <c r="BD153" s="21"/>
      <c r="BE153" s="21"/>
      <c r="BF153" s="21"/>
      <c r="BG153" s="21"/>
      <c r="BI153" s="21"/>
      <c r="BJ153" s="21"/>
      <c r="BK153" s="21"/>
      <c r="BL153" s="21"/>
      <c r="BM153" s="21"/>
      <c r="BO153" s="21"/>
      <c r="BP153" s="21"/>
      <c r="BQ153" s="21"/>
      <c r="BR153" s="21"/>
      <c r="BS153" s="21"/>
      <c r="BU153" s="21"/>
      <c r="BV153" s="21"/>
      <c r="BW153" s="21"/>
      <c r="BX153" s="21"/>
      <c r="BY153" s="21"/>
      <c r="CA153" s="21"/>
      <c r="CB153" s="21"/>
      <c r="CC153" s="21"/>
      <c r="CD153" s="21"/>
      <c r="CE153" s="21"/>
      <c r="CG153" s="21"/>
      <c r="CH153" s="21"/>
      <c r="CI153" s="21"/>
      <c r="CJ153" s="21"/>
      <c r="CK153" s="21"/>
      <c r="CM153" s="21"/>
      <c r="CN153" s="21"/>
      <c r="CO153" s="21"/>
      <c r="CP153" s="21"/>
      <c r="CQ153" s="21"/>
    </row>
    <row r="154" spans="2:95" ht="16.5" customHeight="1" thickBot="1" x14ac:dyDescent="0.25">
      <c r="B154" s="78"/>
      <c r="C154" s="72"/>
      <c r="D154" s="72"/>
      <c r="E154" s="72"/>
      <c r="F154" s="78"/>
      <c r="G154" s="78"/>
      <c r="H154" s="78"/>
      <c r="I154" s="78"/>
      <c r="J154" s="73"/>
      <c r="K154" s="78"/>
      <c r="L154" s="78"/>
      <c r="M154" s="78"/>
      <c r="N154" s="78"/>
      <c r="O154" s="74"/>
      <c r="P154" s="74"/>
      <c r="Q154" s="74"/>
      <c r="R154" s="78"/>
      <c r="T154" s="21"/>
      <c r="U154" s="21"/>
      <c r="V154" s="21"/>
      <c r="W154" s="21"/>
      <c r="Y154" s="21"/>
      <c r="Z154" s="21"/>
      <c r="AA154" s="21"/>
      <c r="AB154" s="21"/>
      <c r="AC154" s="21"/>
      <c r="AE154" s="21"/>
      <c r="AF154" s="21"/>
      <c r="AG154" s="21"/>
      <c r="AH154" s="21"/>
      <c r="AI154" s="21"/>
      <c r="AK154" s="21"/>
      <c r="AL154" s="21"/>
      <c r="AM154" s="21"/>
      <c r="AN154" s="21"/>
      <c r="AO154" s="21"/>
      <c r="AQ154" s="21"/>
      <c r="AR154" s="21"/>
      <c r="AS154" s="21"/>
      <c r="AT154" s="21"/>
      <c r="AU154" s="21"/>
      <c r="AW154" s="21"/>
      <c r="AX154" s="21"/>
      <c r="AY154" s="21"/>
      <c r="AZ154" s="21"/>
      <c r="BA154" s="21"/>
      <c r="BC154" s="21"/>
      <c r="BD154" s="21"/>
      <c r="BE154" s="21"/>
      <c r="BF154" s="21"/>
      <c r="BG154" s="21"/>
      <c r="BI154" s="21"/>
      <c r="BJ154" s="21"/>
      <c r="BK154" s="21"/>
      <c r="BL154" s="21"/>
      <c r="BM154" s="21"/>
      <c r="BO154" s="21"/>
      <c r="BP154" s="21"/>
      <c r="BQ154" s="21"/>
      <c r="BR154" s="21"/>
      <c r="BS154" s="21"/>
      <c r="BU154" s="21"/>
      <c r="BV154" s="21"/>
      <c r="BW154" s="21"/>
      <c r="BX154" s="21"/>
      <c r="BY154" s="21"/>
      <c r="CA154" s="21"/>
      <c r="CB154" s="21"/>
      <c r="CC154" s="21"/>
      <c r="CD154" s="21"/>
      <c r="CE154" s="21"/>
      <c r="CG154" s="21"/>
      <c r="CH154" s="21"/>
      <c r="CI154" s="21"/>
      <c r="CJ154" s="21"/>
      <c r="CK154" s="21"/>
      <c r="CM154" s="21"/>
      <c r="CN154" s="21"/>
      <c r="CO154" s="21"/>
      <c r="CP154" s="21"/>
      <c r="CQ154" s="21"/>
    </row>
    <row r="155" spans="2:95" ht="16.5" customHeight="1" thickBot="1" x14ac:dyDescent="0.25">
      <c r="C155" s="108" t="str">
        <f>IF(C153="Stechen",C142,"")</f>
        <v/>
      </c>
      <c r="D155" s="109"/>
      <c r="E155" s="109"/>
      <c r="F155" s="110" t="s">
        <v>14</v>
      </c>
      <c r="G155" s="111"/>
      <c r="H155" s="110" t="s">
        <v>15</v>
      </c>
      <c r="I155" s="112"/>
      <c r="J155" s="111"/>
      <c r="K155" s="110" t="s">
        <v>17</v>
      </c>
      <c r="L155" s="111"/>
      <c r="M155" s="110" t="s">
        <v>16</v>
      </c>
      <c r="N155" s="111"/>
      <c r="O155" s="109" t="str">
        <f>IF(O153="Stechen",M142,"")</f>
        <v/>
      </c>
      <c r="P155" s="109"/>
      <c r="Q155" s="113"/>
      <c r="T155" s="21"/>
      <c r="U155" s="21"/>
      <c r="V155" s="21"/>
      <c r="W155" s="21"/>
      <c r="Y155" s="21"/>
      <c r="Z155" s="21"/>
      <c r="AA155" s="21"/>
      <c r="AB155" s="21"/>
      <c r="AC155" s="21"/>
      <c r="AE155" s="21"/>
      <c r="AF155" s="21"/>
      <c r="AG155" s="21"/>
      <c r="AH155" s="21"/>
      <c r="AI155" s="21"/>
      <c r="AK155" s="21"/>
      <c r="AL155" s="21"/>
      <c r="AM155" s="21"/>
      <c r="AN155" s="21"/>
      <c r="AO155" s="21"/>
      <c r="AQ155" s="21"/>
      <c r="AR155" s="21"/>
      <c r="AS155" s="21"/>
      <c r="AT155" s="21"/>
      <c r="AU155" s="21"/>
      <c r="AW155" s="21"/>
      <c r="AX155" s="21"/>
      <c r="AY155" s="21"/>
      <c r="AZ155" s="21"/>
      <c r="BA155" s="21"/>
      <c r="BC155" s="21"/>
      <c r="BD155" s="21"/>
      <c r="BE155" s="21"/>
      <c r="BF155" s="21"/>
      <c r="BG155" s="21"/>
      <c r="BI155" s="21"/>
      <c r="BJ155" s="21"/>
      <c r="BK155" s="21"/>
      <c r="BL155" s="21"/>
      <c r="BM155" s="21"/>
      <c r="BO155" s="21"/>
      <c r="BP155" s="21"/>
      <c r="BQ155" s="21"/>
      <c r="BR155" s="21"/>
      <c r="BS155" s="21"/>
      <c r="BU155" s="21"/>
      <c r="BV155" s="21"/>
      <c r="BW155" s="21"/>
      <c r="BX155" s="21"/>
      <c r="BY155" s="21"/>
      <c r="CA155" s="21"/>
      <c r="CB155" s="21"/>
      <c r="CC155" s="21"/>
      <c r="CD155" s="21"/>
      <c r="CE155" s="21"/>
      <c r="CG155" s="21"/>
      <c r="CH155" s="21"/>
      <c r="CI155" s="21"/>
      <c r="CJ155" s="21"/>
      <c r="CK155" s="21"/>
      <c r="CM155" s="21"/>
      <c r="CN155" s="21"/>
      <c r="CO155" s="21"/>
      <c r="CP155" s="21"/>
      <c r="CQ155" s="21"/>
    </row>
    <row r="156" spans="2:95" ht="16.5" customHeight="1" x14ac:dyDescent="0.2">
      <c r="B156" s="114" t="s">
        <v>1</v>
      </c>
      <c r="C156" s="114"/>
      <c r="D156" s="115" t="s">
        <v>12</v>
      </c>
      <c r="E156" s="115"/>
      <c r="F156" s="26">
        <v>1</v>
      </c>
      <c r="G156" s="27">
        <v>2</v>
      </c>
      <c r="H156" s="26">
        <v>3</v>
      </c>
      <c r="I156" s="116">
        <v>4</v>
      </c>
      <c r="J156" s="117"/>
      <c r="K156" s="26">
        <v>5</v>
      </c>
      <c r="L156" s="27">
        <v>6</v>
      </c>
      <c r="M156" s="26">
        <v>7</v>
      </c>
      <c r="N156" s="27">
        <v>8</v>
      </c>
      <c r="O156" s="115" t="s">
        <v>12</v>
      </c>
      <c r="P156" s="115"/>
      <c r="Q156" s="118" t="s">
        <v>1</v>
      </c>
      <c r="R156" s="119"/>
      <c r="T156" s="21"/>
      <c r="U156" s="21"/>
      <c r="V156" s="21"/>
      <c r="W156" s="21"/>
      <c r="Y156" s="21"/>
      <c r="Z156" s="21"/>
      <c r="AA156" s="21"/>
      <c r="AB156" s="21"/>
      <c r="AC156" s="21"/>
      <c r="AE156" s="21"/>
      <c r="AF156" s="21"/>
      <c r="AG156" s="21"/>
      <c r="AH156" s="21"/>
      <c r="AI156" s="21"/>
      <c r="AK156" s="21"/>
      <c r="AL156" s="21"/>
      <c r="AM156" s="21"/>
      <c r="AN156" s="21"/>
      <c r="AO156" s="21"/>
      <c r="AQ156" s="21"/>
      <c r="AR156" s="21"/>
      <c r="AS156" s="21"/>
      <c r="AT156" s="21"/>
      <c r="AU156" s="21"/>
      <c r="AW156" s="21"/>
      <c r="AX156" s="21"/>
      <c r="AY156" s="21"/>
      <c r="AZ156" s="21"/>
      <c r="BA156" s="21"/>
      <c r="BC156" s="21"/>
      <c r="BD156" s="21"/>
      <c r="BE156" s="21"/>
      <c r="BF156" s="21"/>
      <c r="BG156" s="21"/>
      <c r="BI156" s="21"/>
      <c r="BJ156" s="21"/>
      <c r="BK156" s="21"/>
      <c r="BL156" s="21"/>
      <c r="BM156" s="21"/>
      <c r="BO156" s="21"/>
      <c r="BP156" s="21"/>
      <c r="BQ156" s="21"/>
      <c r="BR156" s="21"/>
      <c r="BS156" s="21"/>
      <c r="BU156" s="21"/>
      <c r="BV156" s="21"/>
      <c r="BW156" s="21"/>
      <c r="BX156" s="21"/>
      <c r="BY156" s="21"/>
      <c r="CA156" s="21"/>
      <c r="CB156" s="21"/>
      <c r="CC156" s="21"/>
      <c r="CD156" s="21"/>
      <c r="CE156" s="21"/>
      <c r="CG156" s="21"/>
      <c r="CH156" s="21"/>
      <c r="CI156" s="21"/>
      <c r="CJ156" s="21"/>
      <c r="CK156" s="21"/>
      <c r="CM156" s="21"/>
      <c r="CN156" s="21"/>
      <c r="CO156" s="21"/>
      <c r="CP156" s="21"/>
      <c r="CQ156" s="21"/>
    </row>
    <row r="157" spans="2:95" ht="16.5" customHeight="1" x14ac:dyDescent="0.2">
      <c r="B157" s="92">
        <f t="shared" ref="B157" si="111">IF(SUM(F158,H158,K158,M158)=0,0,SUM(F158,H158,K158,M158))</f>
        <v>0</v>
      </c>
      <c r="C157" s="102" t="s">
        <v>18</v>
      </c>
      <c r="D157" s="96" t="s">
        <v>21</v>
      </c>
      <c r="E157" s="89"/>
      <c r="F157" s="3"/>
      <c r="G157" s="76"/>
      <c r="H157" s="3"/>
      <c r="I157" s="97"/>
      <c r="J157" s="98"/>
      <c r="K157" s="3"/>
      <c r="L157" s="76"/>
      <c r="M157" s="3"/>
      <c r="N157" s="76"/>
      <c r="O157" s="88" t="s">
        <v>21</v>
      </c>
      <c r="P157" s="89"/>
      <c r="Q157" s="90" t="s">
        <v>18</v>
      </c>
      <c r="R157" s="92">
        <f t="shared" ref="R157" si="112">IF(SUM(N158,L158,I158,G158)=0,0,SUM(N158,L158,I158,G158))</f>
        <v>0</v>
      </c>
      <c r="T157" s="21"/>
      <c r="U157" s="21"/>
      <c r="V157" s="21"/>
      <c r="W157" s="21"/>
      <c r="Y157" s="21"/>
      <c r="Z157" s="21"/>
      <c r="AA157" s="21"/>
      <c r="AB157" s="21"/>
      <c r="AC157" s="21"/>
      <c r="AE157" s="21"/>
      <c r="AF157" s="21"/>
      <c r="AG157" s="21"/>
      <c r="AH157" s="21"/>
      <c r="AI157" s="21"/>
      <c r="AK157" s="21"/>
      <c r="AL157" s="21"/>
      <c r="AM157" s="21"/>
      <c r="AN157" s="21"/>
      <c r="AO157" s="21"/>
      <c r="AQ157" s="21"/>
      <c r="AR157" s="21"/>
      <c r="AS157" s="21"/>
      <c r="AT157" s="21"/>
      <c r="AU157" s="21"/>
      <c r="AW157" s="21"/>
      <c r="AX157" s="21"/>
      <c r="AY157" s="21"/>
      <c r="AZ157" s="21"/>
      <c r="BA157" s="21"/>
      <c r="BC157" s="21"/>
      <c r="BD157" s="21"/>
      <c r="BE157" s="21"/>
      <c r="BF157" s="21"/>
      <c r="BG157" s="21"/>
      <c r="BI157" s="21"/>
      <c r="BJ157" s="21"/>
      <c r="BK157" s="21"/>
      <c r="BL157" s="21"/>
      <c r="BM157" s="21"/>
      <c r="BO157" s="21"/>
      <c r="BP157" s="21"/>
      <c r="BQ157" s="21"/>
      <c r="BR157" s="21"/>
      <c r="BS157" s="21"/>
      <c r="BU157" s="21"/>
      <c r="BV157" s="21"/>
      <c r="BW157" s="21"/>
      <c r="BX157" s="21"/>
      <c r="BY157" s="21"/>
      <c r="CA157" s="21"/>
      <c r="CB157" s="21"/>
      <c r="CC157" s="21"/>
      <c r="CD157" s="21"/>
      <c r="CE157" s="21"/>
      <c r="CG157" s="21"/>
      <c r="CH157" s="21"/>
      <c r="CI157" s="21"/>
      <c r="CJ157" s="21"/>
      <c r="CK157" s="21"/>
      <c r="CM157" s="21"/>
      <c r="CN157" s="21"/>
      <c r="CO157" s="21"/>
      <c r="CP157" s="21"/>
      <c r="CQ157" s="21"/>
    </row>
    <row r="158" spans="2:95" ht="16.5" customHeight="1" x14ac:dyDescent="0.2">
      <c r="B158" s="93"/>
      <c r="C158" s="103"/>
      <c r="D158" s="89" t="s">
        <v>1</v>
      </c>
      <c r="E158" s="99"/>
      <c r="F158" s="28" t="str">
        <f>IF(F157="","",IF(F157&gt;G157,2,IF(F157=G157,1,0)))</f>
        <v/>
      </c>
      <c r="G158" s="29" t="str">
        <f>IF(G157="","",IF(G157&gt;F157,2,IF(G157=F157,1,0)))</f>
        <v/>
      </c>
      <c r="H158" s="28" t="str">
        <f>IF(H157="","",IF(H157&gt;I157,2,IF(H157=I157,1,0)))</f>
        <v/>
      </c>
      <c r="I158" s="100" t="str">
        <f>IF(I157="","",IF(I157&gt;H157,2,IF(I157=H157,1,0)))</f>
        <v/>
      </c>
      <c r="J158" s="101" t="str">
        <f t="shared" ref="J158" si="113">IF(J157="","",IF(J157&gt;I157,2,IF(J157=I157,1,"")))</f>
        <v/>
      </c>
      <c r="K158" s="28" t="str">
        <f>IF(K157="","",IF(K157&gt;L157,2,IF(K157=L157,1,0)))</f>
        <v/>
      </c>
      <c r="L158" s="29" t="str">
        <f>IF(L157="","",IF(L157&gt;K157,2,IF(L157=K157,1,0)))</f>
        <v/>
      </c>
      <c r="M158" s="28" t="str">
        <f>IF(M157="","",IF(M157&gt;N157,2,IF(M157=N157,1,0)))</f>
        <v/>
      </c>
      <c r="N158" s="29" t="str">
        <f>IF(N157="","",IF(N157&gt;M157,2,IF(N157=M157,1,0)))</f>
        <v/>
      </c>
      <c r="O158" s="88" t="s">
        <v>1</v>
      </c>
      <c r="P158" s="89"/>
      <c r="Q158" s="91"/>
      <c r="R158" s="93"/>
      <c r="T158" s="21"/>
      <c r="U158" s="21"/>
      <c r="V158" s="21"/>
      <c r="W158" s="21"/>
      <c r="Y158" s="21"/>
      <c r="Z158" s="21"/>
      <c r="AA158" s="21"/>
      <c r="AB158" s="21"/>
      <c r="AC158" s="21"/>
      <c r="AE158" s="21"/>
      <c r="AF158" s="21"/>
      <c r="AG158" s="21"/>
      <c r="AH158" s="21"/>
      <c r="AI158" s="21"/>
      <c r="AK158" s="21"/>
      <c r="AL158" s="21"/>
      <c r="AM158" s="21"/>
      <c r="AN158" s="21"/>
      <c r="AO158" s="21"/>
      <c r="AQ158" s="21"/>
      <c r="AR158" s="21"/>
      <c r="AS158" s="21"/>
      <c r="AT158" s="21"/>
      <c r="AU158" s="21"/>
      <c r="AW158" s="21"/>
      <c r="AX158" s="21"/>
      <c r="AY158" s="21"/>
      <c r="AZ158" s="21"/>
      <c r="BA158" s="21"/>
      <c r="BC158" s="21"/>
      <c r="BD158" s="21"/>
      <c r="BE158" s="21"/>
      <c r="BF158" s="21"/>
      <c r="BG158" s="21"/>
      <c r="BI158" s="21"/>
      <c r="BJ158" s="21"/>
      <c r="BK158" s="21"/>
      <c r="BL158" s="21"/>
      <c r="BM158" s="21"/>
      <c r="BO158" s="21"/>
      <c r="BP158" s="21"/>
      <c r="BQ158" s="21"/>
      <c r="BR158" s="21"/>
      <c r="BS158" s="21"/>
      <c r="BU158" s="21"/>
      <c r="BV158" s="21"/>
      <c r="BW158" s="21"/>
      <c r="BX158" s="21"/>
      <c r="BY158" s="21"/>
      <c r="CA158" s="21"/>
      <c r="CB158" s="21"/>
      <c r="CC158" s="21"/>
      <c r="CD158" s="21"/>
      <c r="CE158" s="21"/>
      <c r="CG158" s="21"/>
      <c r="CH158" s="21"/>
      <c r="CI158" s="21"/>
      <c r="CJ158" s="21"/>
      <c r="CK158" s="21"/>
      <c r="CM158" s="21"/>
      <c r="CN158" s="21"/>
      <c r="CO158" s="21"/>
      <c r="CP158" s="21"/>
      <c r="CQ158" s="21"/>
    </row>
    <row r="159" spans="2:95" ht="16.5" customHeight="1" x14ac:dyDescent="0.2">
      <c r="B159" s="92">
        <f t="shared" ref="B159" si="114">IF(SUM(F160,H160,K160,M160)=0,0,SUM(F160,H160,K160,M160))</f>
        <v>0</v>
      </c>
      <c r="C159" s="102" t="s">
        <v>19</v>
      </c>
      <c r="D159" s="89" t="s">
        <v>21</v>
      </c>
      <c r="E159" s="89"/>
      <c r="F159" s="3"/>
      <c r="G159" s="76"/>
      <c r="H159" s="3"/>
      <c r="I159" s="97"/>
      <c r="J159" s="98"/>
      <c r="K159" s="3"/>
      <c r="L159" s="76"/>
      <c r="M159" s="3"/>
      <c r="N159" s="76"/>
      <c r="O159" s="88" t="s">
        <v>21</v>
      </c>
      <c r="P159" s="89"/>
      <c r="Q159" s="90" t="s">
        <v>19</v>
      </c>
      <c r="R159" s="92">
        <f t="shared" ref="R159" si="115">IF(SUM(N160,L160,I160,G160)=0,0,SUM(N160,L160,I160,G160))</f>
        <v>0</v>
      </c>
      <c r="T159" s="21"/>
      <c r="U159" s="21"/>
      <c r="V159" s="21"/>
      <c r="W159" s="21"/>
      <c r="Y159" s="21"/>
      <c r="Z159" s="21"/>
      <c r="AA159" s="21"/>
      <c r="AB159" s="21"/>
      <c r="AC159" s="21"/>
      <c r="AE159" s="21"/>
      <c r="AF159" s="21"/>
      <c r="AG159" s="21"/>
      <c r="AH159" s="21"/>
      <c r="AI159" s="21"/>
      <c r="AK159" s="21"/>
      <c r="AL159" s="21"/>
      <c r="AM159" s="21"/>
      <c r="AN159" s="21"/>
      <c r="AO159" s="21"/>
      <c r="AQ159" s="21"/>
      <c r="AR159" s="21"/>
      <c r="AS159" s="21"/>
      <c r="AT159" s="21"/>
      <c r="AU159" s="21"/>
      <c r="AW159" s="21"/>
      <c r="AX159" s="21"/>
      <c r="AY159" s="21"/>
      <c r="AZ159" s="21"/>
      <c r="BA159" s="21"/>
      <c r="BC159" s="21"/>
      <c r="BD159" s="21"/>
      <c r="BE159" s="21"/>
      <c r="BF159" s="21"/>
      <c r="BG159" s="21"/>
      <c r="BI159" s="21"/>
      <c r="BJ159" s="21"/>
      <c r="BK159" s="21"/>
      <c r="BL159" s="21"/>
      <c r="BM159" s="21"/>
      <c r="BO159" s="21"/>
      <c r="BP159" s="21"/>
      <c r="BQ159" s="21"/>
      <c r="BR159" s="21"/>
      <c r="BS159" s="21"/>
      <c r="BU159" s="21"/>
      <c r="BV159" s="21"/>
      <c r="BW159" s="21"/>
      <c r="BX159" s="21"/>
      <c r="BY159" s="21"/>
      <c r="CA159" s="21"/>
      <c r="CB159" s="21"/>
      <c r="CC159" s="21"/>
      <c r="CD159" s="21"/>
      <c r="CE159" s="21"/>
      <c r="CG159" s="21"/>
      <c r="CH159" s="21"/>
      <c r="CI159" s="21"/>
      <c r="CJ159" s="21"/>
      <c r="CK159" s="21"/>
      <c r="CM159" s="21"/>
      <c r="CN159" s="21"/>
      <c r="CO159" s="21"/>
      <c r="CP159" s="21"/>
      <c r="CQ159" s="21"/>
    </row>
    <row r="160" spans="2:95" ht="16.5" customHeight="1" x14ac:dyDescent="0.2">
      <c r="B160" s="93"/>
      <c r="C160" s="103"/>
      <c r="D160" s="89" t="s">
        <v>1</v>
      </c>
      <c r="E160" s="99"/>
      <c r="F160" s="30" t="str">
        <f>IF(F159="","",IF(F159&gt;G159,2,IF(F159=G159,1,0)))</f>
        <v/>
      </c>
      <c r="G160" s="31" t="str">
        <f>IF(G159="","",IF(G159&gt;F159,2,IF(G159=F159,1,0)))</f>
        <v/>
      </c>
      <c r="H160" s="30" t="str">
        <f>IF(H159="","",IF(H159&gt;I159,2,IF(H159=I159,1,0)))</f>
        <v/>
      </c>
      <c r="I160" s="104" t="str">
        <f>IF(I159="","",IF(I159&gt;H159,2,IF(I159=H159,1,0)))</f>
        <v/>
      </c>
      <c r="J160" s="105" t="str">
        <f t="shared" ref="J160" si="116">IF(J159="","",IF(J159&gt;I159,2,IF(J159=I159,1,"")))</f>
        <v/>
      </c>
      <c r="K160" s="30" t="str">
        <f>IF(K159="","",IF(K159&gt;L159,2,IF(K159=L159,1,0)))</f>
        <v/>
      </c>
      <c r="L160" s="31" t="str">
        <f>IF(L159="","",IF(L159&gt;K159,2,IF(L159=K159,1,0)))</f>
        <v/>
      </c>
      <c r="M160" s="30" t="str">
        <f>IF(M159="","",IF(M159&gt;N159,2,IF(M159=N159,1,0)))</f>
        <v/>
      </c>
      <c r="N160" s="31" t="str">
        <f>IF(N159="","",IF(N159&gt;M159,2,IF(N159=M159,1,0)))</f>
        <v/>
      </c>
      <c r="O160" s="88" t="s">
        <v>1</v>
      </c>
      <c r="P160" s="89"/>
      <c r="Q160" s="91"/>
      <c r="R160" s="93"/>
      <c r="T160" s="21"/>
      <c r="U160" s="21"/>
      <c r="V160" s="21"/>
      <c r="W160" s="21"/>
      <c r="Y160" s="21"/>
      <c r="Z160" s="21"/>
      <c r="AA160" s="21"/>
      <c r="AB160" s="21"/>
      <c r="AC160" s="21"/>
      <c r="AE160" s="21"/>
      <c r="AF160" s="21"/>
      <c r="AG160" s="21"/>
      <c r="AH160" s="21"/>
      <c r="AI160" s="21"/>
      <c r="AK160" s="21"/>
      <c r="AL160" s="21"/>
      <c r="AM160" s="21"/>
      <c r="AN160" s="21"/>
      <c r="AO160" s="21"/>
      <c r="AQ160" s="21"/>
      <c r="AR160" s="21"/>
      <c r="AS160" s="21"/>
      <c r="AT160" s="21"/>
      <c r="AU160" s="21"/>
      <c r="AW160" s="21"/>
      <c r="AX160" s="21"/>
      <c r="AY160" s="21"/>
      <c r="AZ160" s="21"/>
      <c r="BA160" s="21"/>
      <c r="BC160" s="21"/>
      <c r="BD160" s="21"/>
      <c r="BE160" s="21"/>
      <c r="BF160" s="21"/>
      <c r="BG160" s="21"/>
      <c r="BI160" s="21"/>
      <c r="BJ160" s="21"/>
      <c r="BK160" s="21"/>
      <c r="BL160" s="21"/>
      <c r="BM160" s="21"/>
      <c r="BO160" s="21"/>
      <c r="BP160" s="21"/>
      <c r="BQ160" s="21"/>
      <c r="BR160" s="21"/>
      <c r="BS160" s="21"/>
      <c r="BU160" s="21"/>
      <c r="BV160" s="21"/>
      <c r="BW160" s="21"/>
      <c r="BX160" s="21"/>
      <c r="BY160" s="21"/>
      <c r="CA160" s="21"/>
      <c r="CB160" s="21"/>
      <c r="CC160" s="21"/>
      <c r="CD160" s="21"/>
      <c r="CE160" s="21"/>
      <c r="CG160" s="21"/>
      <c r="CH160" s="21"/>
      <c r="CI160" s="21"/>
      <c r="CJ160" s="21"/>
      <c r="CK160" s="21"/>
      <c r="CM160" s="21"/>
      <c r="CN160" s="21"/>
      <c r="CO160" s="21"/>
      <c r="CP160" s="21"/>
      <c r="CQ160" s="21"/>
    </row>
    <row r="161" spans="2:96" ht="16.5" customHeight="1" x14ac:dyDescent="0.2">
      <c r="B161" s="92">
        <f>IF(SUM(F162,H162,K162,M162)=0,0,SUM(F162,H162,K162,M162))</f>
        <v>0</v>
      </c>
      <c r="C161" s="102" t="s">
        <v>20</v>
      </c>
      <c r="D161" s="89" t="s">
        <v>21</v>
      </c>
      <c r="E161" s="89"/>
      <c r="F161" s="5"/>
      <c r="G161" s="6"/>
      <c r="H161" s="5"/>
      <c r="I161" s="106"/>
      <c r="J161" s="107"/>
      <c r="K161" s="5"/>
      <c r="L161" s="6"/>
      <c r="M161" s="5"/>
      <c r="N161" s="6"/>
      <c r="O161" s="88" t="s">
        <v>21</v>
      </c>
      <c r="P161" s="89"/>
      <c r="Q161" s="90" t="s">
        <v>20</v>
      </c>
      <c r="R161" s="92">
        <f>IF(SUM(N162,L162,I162,G162)=0,0,SUM(N162,L162,I162,G162))</f>
        <v>0</v>
      </c>
      <c r="T161" s="21"/>
      <c r="U161" s="21"/>
      <c r="V161" s="21"/>
      <c r="W161" s="21"/>
      <c r="Y161" s="21"/>
      <c r="Z161" s="21"/>
      <c r="AA161" s="21"/>
      <c r="AB161" s="21"/>
      <c r="AC161" s="21"/>
      <c r="AE161" s="21"/>
      <c r="AF161" s="21"/>
      <c r="AG161" s="21"/>
      <c r="AH161" s="21"/>
      <c r="AI161" s="21"/>
      <c r="AK161" s="21"/>
      <c r="AL161" s="21"/>
      <c r="AM161" s="21"/>
      <c r="AN161" s="21"/>
      <c r="AO161" s="21"/>
      <c r="AQ161" s="21"/>
      <c r="AR161" s="21"/>
      <c r="AS161" s="21"/>
      <c r="AT161" s="21"/>
      <c r="AU161" s="21"/>
      <c r="AW161" s="21"/>
      <c r="AX161" s="21"/>
      <c r="AY161" s="21"/>
      <c r="AZ161" s="21"/>
      <c r="BA161" s="21"/>
      <c r="BC161" s="21"/>
      <c r="BD161" s="21"/>
      <c r="BE161" s="21"/>
      <c r="BF161" s="21"/>
      <c r="BG161" s="21"/>
      <c r="BI161" s="21"/>
      <c r="BJ161" s="21"/>
      <c r="BK161" s="21"/>
      <c r="BL161" s="21"/>
      <c r="BM161" s="21"/>
      <c r="BO161" s="21"/>
      <c r="BP161" s="21"/>
      <c r="BQ161" s="21"/>
      <c r="BR161" s="21"/>
      <c r="BS161" s="21"/>
      <c r="BU161" s="21"/>
      <c r="BV161" s="21"/>
      <c r="BW161" s="21"/>
      <c r="BX161" s="21"/>
      <c r="BY161" s="21"/>
      <c r="CA161" s="21"/>
      <c r="CB161" s="21"/>
      <c r="CC161" s="21"/>
      <c r="CD161" s="21"/>
      <c r="CE161" s="21"/>
      <c r="CG161" s="21"/>
      <c r="CH161" s="21"/>
      <c r="CI161" s="21"/>
      <c r="CJ161" s="21"/>
      <c r="CK161" s="21"/>
      <c r="CM161" s="21"/>
      <c r="CN161" s="21"/>
      <c r="CO161" s="21"/>
      <c r="CP161" s="21"/>
      <c r="CQ161" s="21"/>
    </row>
    <row r="162" spans="2:96" ht="16.5" customHeight="1" thickBot="1" x14ac:dyDescent="0.25">
      <c r="B162" s="93"/>
      <c r="C162" s="103"/>
      <c r="D162" s="89" t="s">
        <v>1</v>
      </c>
      <c r="E162" s="89"/>
      <c r="F162" s="32" t="str">
        <f>IF(F161="","",IF(F161&gt;G161,2,IF(F161=G161,1,0)))</f>
        <v/>
      </c>
      <c r="G162" s="75" t="str">
        <f>IF(G161="","",IF(G161&gt;F161,2,IF(G161=F161,1,0)))</f>
        <v/>
      </c>
      <c r="H162" s="32" t="str">
        <f>IF(H161="","",IF(H161&gt;I161,2,IF(H161=I161,1,0)))</f>
        <v/>
      </c>
      <c r="I162" s="94" t="str">
        <f>IF(I161="","",IF(I161&gt;H161,2,IF(I161=H161,1,0)))</f>
        <v/>
      </c>
      <c r="J162" s="95" t="str">
        <f t="shared" ref="J162" si="117">IF(J161="","",IF(J161&gt;I161,2,IF(J161=I161,1,"")))</f>
        <v/>
      </c>
      <c r="K162" s="32" t="str">
        <f>IF(K161="","",IF(K161&gt;L161,2,IF(K161=L161,1,0)))</f>
        <v/>
      </c>
      <c r="L162" s="75" t="str">
        <f>IF(L161="","",IF(L161&gt;K161,2,IF(L161=K161,1,0)))</f>
        <v/>
      </c>
      <c r="M162" s="32" t="str">
        <f>IF(M161="","",IF(M161&gt;N161,2,IF(M161=N161,1,0)))</f>
        <v/>
      </c>
      <c r="N162" s="75" t="str">
        <f>IF(N161="","",IF(N161&gt;M161,2,IF(N161=M161,1,0)))</f>
        <v/>
      </c>
      <c r="O162" s="89" t="s">
        <v>1</v>
      </c>
      <c r="P162" s="89"/>
      <c r="Q162" s="91"/>
      <c r="R162" s="93"/>
      <c r="T162" s="21"/>
      <c r="U162" s="21"/>
      <c r="V162" s="21"/>
      <c r="W162" s="21"/>
      <c r="Y162" s="21"/>
      <c r="Z162" s="21"/>
      <c r="AA162" s="21"/>
      <c r="AB162" s="21"/>
      <c r="AC162" s="21"/>
      <c r="AE162" s="21"/>
      <c r="AF162" s="21"/>
      <c r="AG162" s="21"/>
      <c r="AH162" s="21"/>
      <c r="AI162" s="21"/>
      <c r="AK162" s="21"/>
      <c r="AL162" s="21"/>
      <c r="AM162" s="21"/>
      <c r="AN162" s="21"/>
      <c r="AO162" s="21"/>
      <c r="AQ162" s="21"/>
      <c r="AR162" s="21"/>
      <c r="AS162" s="21"/>
      <c r="AT162" s="21"/>
      <c r="AU162" s="21"/>
      <c r="AW162" s="21"/>
      <c r="AX162" s="21"/>
      <c r="AY162" s="21"/>
      <c r="AZ162" s="21"/>
      <c r="BA162" s="21"/>
      <c r="BC162" s="21"/>
      <c r="BD162" s="21"/>
      <c r="BE162" s="21"/>
      <c r="BF162" s="21"/>
      <c r="BG162" s="21"/>
      <c r="BI162" s="21"/>
      <c r="BJ162" s="21"/>
      <c r="BK162" s="21"/>
      <c r="BL162" s="21"/>
      <c r="BM162" s="21"/>
      <c r="BO162" s="21"/>
      <c r="BP162" s="21"/>
      <c r="BQ162" s="21"/>
      <c r="BR162" s="21"/>
      <c r="BS162" s="21"/>
      <c r="BU162" s="21"/>
      <c r="BV162" s="21"/>
      <c r="BW162" s="21"/>
      <c r="BX162" s="21"/>
      <c r="BY162" s="21"/>
      <c r="CA162" s="21"/>
      <c r="CB162" s="21"/>
      <c r="CC162" s="21"/>
      <c r="CD162" s="21"/>
      <c r="CE162" s="21"/>
      <c r="CG162" s="21"/>
      <c r="CH162" s="21"/>
      <c r="CI162" s="21"/>
      <c r="CJ162" s="21"/>
      <c r="CK162" s="21"/>
      <c r="CM162" s="21"/>
      <c r="CN162" s="21"/>
      <c r="CO162" s="21"/>
      <c r="CP162" s="21"/>
      <c r="CQ162" s="21"/>
    </row>
    <row r="163" spans="2:96" ht="16.5" hidden="1" customHeight="1" x14ac:dyDescent="0.2">
      <c r="C163" s="108" t="str">
        <f>IF(C153="Stechen",C142,"")</f>
        <v/>
      </c>
      <c r="D163" s="109"/>
      <c r="E163" s="109"/>
      <c r="F163" s="110" t="s">
        <v>14</v>
      </c>
      <c r="G163" s="111"/>
      <c r="H163" s="110" t="s">
        <v>15</v>
      </c>
      <c r="I163" s="112"/>
      <c r="J163" s="111"/>
      <c r="K163" s="110" t="s">
        <v>17</v>
      </c>
      <c r="L163" s="111"/>
      <c r="M163" s="110" t="s">
        <v>16</v>
      </c>
      <c r="N163" s="111"/>
      <c r="O163" s="109" t="str">
        <f>IF(O153="Stechen",M142,"")</f>
        <v/>
      </c>
      <c r="P163" s="109"/>
      <c r="Q163" s="113"/>
      <c r="T163" s="21"/>
      <c r="U163" s="21"/>
      <c r="V163" s="21"/>
      <c r="W163" s="21"/>
      <c r="Y163" s="21"/>
      <c r="Z163" s="21"/>
      <c r="AA163" s="21"/>
      <c r="AB163" s="21"/>
      <c r="AC163" s="21"/>
      <c r="AE163" s="21"/>
      <c r="AF163" s="21"/>
      <c r="AG163" s="21"/>
      <c r="AH163" s="21"/>
      <c r="AI163" s="21"/>
      <c r="AK163" s="21"/>
      <c r="AL163" s="21"/>
      <c r="AM163" s="21"/>
      <c r="AN163" s="21"/>
      <c r="AO163" s="21"/>
      <c r="AQ163" s="21"/>
      <c r="AR163" s="21"/>
      <c r="AS163" s="21"/>
      <c r="AT163" s="21"/>
      <c r="AU163" s="21"/>
      <c r="AW163" s="21"/>
      <c r="AX163" s="21"/>
      <c r="AY163" s="21"/>
      <c r="AZ163" s="21"/>
      <c r="BA163" s="21"/>
      <c r="BC163" s="21"/>
      <c r="BD163" s="21"/>
      <c r="BE163" s="21"/>
      <c r="BF163" s="21"/>
      <c r="BG163" s="21"/>
      <c r="BI163" s="21"/>
      <c r="BJ163" s="21"/>
      <c r="BK163" s="21"/>
      <c r="BL163" s="21"/>
      <c r="BM163" s="21"/>
      <c r="BO163" s="21"/>
      <c r="BP163" s="21"/>
      <c r="BQ163" s="21"/>
      <c r="BR163" s="21"/>
      <c r="BS163" s="21"/>
      <c r="BU163" s="21"/>
      <c r="BV163" s="21"/>
      <c r="BW163" s="21"/>
      <c r="BX163" s="21"/>
      <c r="BY163" s="21"/>
      <c r="CA163" s="21"/>
      <c r="CB163" s="21"/>
      <c r="CC163" s="21"/>
      <c r="CD163" s="21"/>
      <c r="CE163" s="21"/>
      <c r="CG163" s="21"/>
      <c r="CH163" s="21"/>
      <c r="CI163" s="21"/>
      <c r="CJ163" s="21"/>
      <c r="CK163" s="21"/>
      <c r="CM163" s="21"/>
      <c r="CN163" s="21"/>
      <c r="CO163" s="21"/>
      <c r="CP163" s="21"/>
      <c r="CQ163" s="21"/>
    </row>
    <row r="164" spans="2:96" ht="16.5" hidden="1" customHeight="1" x14ac:dyDescent="0.2">
      <c r="B164" s="114" t="s">
        <v>1</v>
      </c>
      <c r="C164" s="114"/>
      <c r="D164" s="115" t="s">
        <v>12</v>
      </c>
      <c r="E164" s="115"/>
      <c r="F164" s="26">
        <v>1</v>
      </c>
      <c r="G164" s="27">
        <v>2</v>
      </c>
      <c r="H164" s="26">
        <v>3</v>
      </c>
      <c r="I164" s="116">
        <v>4</v>
      </c>
      <c r="J164" s="117"/>
      <c r="K164" s="26">
        <v>5</v>
      </c>
      <c r="L164" s="27">
        <v>6</v>
      </c>
      <c r="M164" s="26">
        <v>7</v>
      </c>
      <c r="N164" s="27">
        <v>8</v>
      </c>
      <c r="O164" s="115" t="s">
        <v>12</v>
      </c>
      <c r="P164" s="115"/>
      <c r="Q164" s="118" t="s">
        <v>1</v>
      </c>
      <c r="R164" s="119"/>
      <c r="T164" s="21"/>
      <c r="U164" s="21"/>
      <c r="V164" s="21"/>
      <c r="W164" s="21"/>
      <c r="Y164" s="21"/>
      <c r="Z164" s="21"/>
      <c r="AA164" s="21"/>
      <c r="AB164" s="21"/>
      <c r="AC164" s="21"/>
      <c r="AE164" s="21"/>
      <c r="AF164" s="21"/>
      <c r="AG164" s="21"/>
      <c r="AH164" s="21"/>
      <c r="AI164" s="21"/>
      <c r="AK164" s="21"/>
      <c r="AL164" s="21"/>
      <c r="AM164" s="21"/>
      <c r="AN164" s="21"/>
      <c r="AO164" s="21"/>
      <c r="AQ164" s="21"/>
      <c r="AR164" s="21"/>
      <c r="AS164" s="21"/>
      <c r="AT164" s="21"/>
      <c r="AU164" s="21"/>
      <c r="AW164" s="21"/>
      <c r="AX164" s="21"/>
      <c r="AY164" s="21"/>
      <c r="AZ164" s="21"/>
      <c r="BA164" s="21"/>
      <c r="BC164" s="21"/>
      <c r="BD164" s="21"/>
      <c r="BE164" s="21"/>
      <c r="BF164" s="21"/>
      <c r="BG164" s="21"/>
      <c r="BI164" s="21"/>
      <c r="BJ164" s="21"/>
      <c r="BK164" s="21"/>
      <c r="BL164" s="21"/>
      <c r="BM164" s="21"/>
      <c r="BO164" s="21"/>
      <c r="BP164" s="21"/>
      <c r="BQ164" s="21"/>
      <c r="BR164" s="21"/>
      <c r="BS164" s="21"/>
      <c r="BU164" s="21"/>
      <c r="BV164" s="21"/>
      <c r="BW164" s="21"/>
      <c r="BX164" s="21"/>
      <c r="BY164" s="21"/>
      <c r="CA164" s="21"/>
      <c r="CB164" s="21"/>
      <c r="CC164" s="21"/>
      <c r="CD164" s="21"/>
      <c r="CE164" s="21"/>
      <c r="CG164" s="21"/>
      <c r="CH164" s="21"/>
      <c r="CI164" s="21"/>
      <c r="CJ164" s="21"/>
      <c r="CK164" s="21"/>
      <c r="CM164" s="21"/>
      <c r="CN164" s="21"/>
      <c r="CO164" s="21"/>
      <c r="CP164" s="21"/>
      <c r="CQ164" s="21"/>
    </row>
    <row r="165" spans="2:96" ht="16.5" hidden="1" customHeight="1" x14ac:dyDescent="0.2">
      <c r="B165" s="92">
        <f t="shared" ref="B165" si="118">IF(SUM(F166,H166,K166,M166)=0,0,SUM(F166,H166,K166,M166))</f>
        <v>0</v>
      </c>
      <c r="C165" s="102" t="s">
        <v>18</v>
      </c>
      <c r="D165" s="96" t="s">
        <v>21</v>
      </c>
      <c r="E165" s="89"/>
      <c r="F165" s="3"/>
      <c r="G165" s="67"/>
      <c r="H165" s="3"/>
      <c r="I165" s="97"/>
      <c r="J165" s="98"/>
      <c r="K165" s="3"/>
      <c r="L165" s="67"/>
      <c r="M165" s="3"/>
      <c r="N165" s="67"/>
      <c r="O165" s="88" t="s">
        <v>21</v>
      </c>
      <c r="P165" s="89"/>
      <c r="Q165" s="90" t="s">
        <v>18</v>
      </c>
      <c r="R165" s="92">
        <f t="shared" ref="R165" si="119">IF(SUM(N166,L166,I166,G166)=0,0,SUM(N166,L166,I166,G166))</f>
        <v>0</v>
      </c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</row>
    <row r="166" spans="2:96" ht="16.5" hidden="1" customHeight="1" x14ac:dyDescent="0.2">
      <c r="B166" s="93"/>
      <c r="C166" s="103"/>
      <c r="D166" s="89" t="s">
        <v>1</v>
      </c>
      <c r="E166" s="99"/>
      <c r="F166" s="28" t="str">
        <f>IF(F165="","",IF(F165&gt;G165,2,IF(F165=G165,1,0)))</f>
        <v/>
      </c>
      <c r="G166" s="29" t="str">
        <f>IF(G165="","",IF(G165&gt;F165,2,IF(G165=F165,1,0)))</f>
        <v/>
      </c>
      <c r="H166" s="28" t="str">
        <f>IF(H165="","",IF(H165&gt;I165,2,IF(H165=I165,1,0)))</f>
        <v/>
      </c>
      <c r="I166" s="100" t="str">
        <f>IF(I165="","",IF(I165&gt;H165,2,IF(I165=H165,1,0)))</f>
        <v/>
      </c>
      <c r="J166" s="101" t="str">
        <f t="shared" ref="J166" si="120">IF(J165="","",IF(J165&gt;I165,2,IF(J165=I165,1,"")))</f>
        <v/>
      </c>
      <c r="K166" s="28" t="str">
        <f>IF(K165="","",IF(K165&gt;L165,2,IF(K165=L165,1,0)))</f>
        <v/>
      </c>
      <c r="L166" s="29" t="str">
        <f>IF(L165="","",IF(L165&gt;K165,2,IF(L165=K165,1,0)))</f>
        <v/>
      </c>
      <c r="M166" s="28" t="str">
        <f>IF(M165="","",IF(M165&gt;N165,2,IF(M165=N165,1,0)))</f>
        <v/>
      </c>
      <c r="N166" s="29" t="str">
        <f>IF(N165="","",IF(N165&gt;M165,2,IF(N165=M165,1,0)))</f>
        <v/>
      </c>
      <c r="O166" s="88" t="s">
        <v>1</v>
      </c>
      <c r="P166" s="89"/>
      <c r="Q166" s="91"/>
      <c r="R166" s="93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</row>
    <row r="167" spans="2:96" ht="16.5" hidden="1" customHeight="1" x14ac:dyDescent="0.2">
      <c r="B167" s="92">
        <f t="shared" ref="B167" si="121">IF(SUM(F168,H168,K168,M168)=0,0,SUM(F168,H168,K168,M168))</f>
        <v>0</v>
      </c>
      <c r="C167" s="102" t="s">
        <v>19</v>
      </c>
      <c r="D167" s="89" t="s">
        <v>21</v>
      </c>
      <c r="E167" s="89"/>
      <c r="F167" s="3"/>
      <c r="G167" s="67"/>
      <c r="H167" s="3"/>
      <c r="I167" s="97"/>
      <c r="J167" s="98"/>
      <c r="K167" s="3"/>
      <c r="L167" s="67"/>
      <c r="M167" s="3"/>
      <c r="N167" s="67"/>
      <c r="O167" s="88" t="s">
        <v>21</v>
      </c>
      <c r="P167" s="89"/>
      <c r="Q167" s="90" t="s">
        <v>19</v>
      </c>
      <c r="R167" s="92">
        <f t="shared" ref="R167" si="122">IF(SUM(N168,L168,I168,G168)=0,0,SUM(N168,L168,I168,G168))</f>
        <v>0</v>
      </c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</row>
    <row r="168" spans="2:96" ht="16.5" hidden="1" customHeight="1" x14ac:dyDescent="0.2">
      <c r="B168" s="93"/>
      <c r="C168" s="103"/>
      <c r="D168" s="89" t="s">
        <v>1</v>
      </c>
      <c r="E168" s="99"/>
      <c r="F168" s="30" t="str">
        <f>IF(F167="","",IF(F167&gt;G167,2,IF(F167=G167,1,0)))</f>
        <v/>
      </c>
      <c r="G168" s="31" t="str">
        <f>IF(G167="","",IF(G167&gt;F167,2,IF(G167=F167,1,0)))</f>
        <v/>
      </c>
      <c r="H168" s="30" t="str">
        <f>IF(H167="","",IF(H167&gt;I167,2,IF(H167=I167,1,0)))</f>
        <v/>
      </c>
      <c r="I168" s="104" t="str">
        <f>IF(I167="","",IF(I167&gt;H167,2,IF(I167=H167,1,0)))</f>
        <v/>
      </c>
      <c r="J168" s="105" t="str">
        <f t="shared" ref="J168" si="123">IF(J167="","",IF(J167&gt;I167,2,IF(J167=I167,1,"")))</f>
        <v/>
      </c>
      <c r="K168" s="30" t="str">
        <f>IF(K167="","",IF(K167&gt;L167,2,IF(K167=L167,1,0)))</f>
        <v/>
      </c>
      <c r="L168" s="31" t="str">
        <f>IF(L167="","",IF(L167&gt;K167,2,IF(L167=K167,1,0)))</f>
        <v/>
      </c>
      <c r="M168" s="30" t="str">
        <f>IF(M167="","",IF(M167&gt;N167,2,IF(M167=N167,1,0)))</f>
        <v/>
      </c>
      <c r="N168" s="31" t="str">
        <f>IF(N167="","",IF(N167&gt;M167,2,IF(N167=M167,1,0)))</f>
        <v/>
      </c>
      <c r="O168" s="88" t="s">
        <v>1</v>
      </c>
      <c r="P168" s="89"/>
      <c r="Q168" s="91"/>
      <c r="R168" s="93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</row>
    <row r="169" spans="2:96" ht="16.5" hidden="1" customHeight="1" x14ac:dyDescent="0.2">
      <c r="B169" s="92">
        <f>IF(SUM(F170,H170,K170,M170)=0,0,SUM(F170,H170,K170,M170))</f>
        <v>0</v>
      </c>
      <c r="C169" s="102" t="s">
        <v>20</v>
      </c>
      <c r="D169" s="89" t="s">
        <v>21</v>
      </c>
      <c r="E169" s="89"/>
      <c r="F169" s="5"/>
      <c r="G169" s="6"/>
      <c r="H169" s="5"/>
      <c r="I169" s="106"/>
      <c r="J169" s="107"/>
      <c r="K169" s="5"/>
      <c r="L169" s="6"/>
      <c r="M169" s="5"/>
      <c r="N169" s="6"/>
      <c r="O169" s="88" t="s">
        <v>21</v>
      </c>
      <c r="P169" s="89"/>
      <c r="Q169" s="90" t="s">
        <v>20</v>
      </c>
      <c r="R169" s="92">
        <f>IF(SUM(N170,L170,I170,G170)=0,0,SUM(N170,L170,I170,G170))</f>
        <v>0</v>
      </c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</row>
    <row r="170" spans="2:96" ht="16.5" hidden="1" customHeight="1" x14ac:dyDescent="0.2">
      <c r="B170" s="93"/>
      <c r="C170" s="103"/>
      <c r="D170" s="89" t="s">
        <v>1</v>
      </c>
      <c r="E170" s="89"/>
      <c r="F170" s="32" t="str">
        <f>IF(F169="","",IF(F169&gt;G169,2,IF(F169=G169,1,0)))</f>
        <v/>
      </c>
      <c r="G170" s="61" t="str">
        <f>IF(G169="","",IF(G169&gt;F169,2,IF(G169=F169,1,0)))</f>
        <v/>
      </c>
      <c r="H170" s="32" t="str">
        <f>IF(H169="","",IF(H169&gt;I169,2,IF(H169=I169,1,0)))</f>
        <v/>
      </c>
      <c r="I170" s="94" t="str">
        <f>IF(I169="","",IF(I169&gt;H169,2,IF(I169=H169,1,0)))</f>
        <v/>
      </c>
      <c r="J170" s="95" t="str">
        <f t="shared" ref="J170" si="124">IF(J169="","",IF(J169&gt;I169,2,IF(J169=I169,1,"")))</f>
        <v/>
      </c>
      <c r="K170" s="32" t="str">
        <f>IF(K169="","",IF(K169&gt;L169,2,IF(K169=L169,1,0)))</f>
        <v/>
      </c>
      <c r="L170" s="61" t="str">
        <f>IF(L169="","",IF(L169&gt;K169,2,IF(L169=K169,1,0)))</f>
        <v/>
      </c>
      <c r="M170" s="32" t="str">
        <f>IF(M169="","",IF(M169&gt;N169,2,IF(M169=N169,1,0)))</f>
        <v/>
      </c>
      <c r="N170" s="61" t="str">
        <f>IF(N169="","",IF(N169&gt;M169,2,IF(N169=M169,1,0)))</f>
        <v/>
      </c>
      <c r="O170" s="89" t="s">
        <v>1</v>
      </c>
      <c r="P170" s="89"/>
      <c r="Q170" s="91"/>
      <c r="R170" s="93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</row>
    <row r="171" spans="2:96" ht="16.5" hidden="1" customHeight="1" x14ac:dyDescent="0.2">
      <c r="B171" s="34"/>
      <c r="D171" s="66"/>
      <c r="E171" s="48">
        <f>IF(I153=K153,1,0)</f>
        <v>1</v>
      </c>
      <c r="F171" s="49">
        <f>IF(B165&gt;R165,1,0)</f>
        <v>0</v>
      </c>
      <c r="G171" s="49">
        <f>IF(B167&gt;R167,1,0)</f>
        <v>0</v>
      </c>
      <c r="H171" s="49">
        <f>IF(B169&gt;R169,1,0)</f>
        <v>0</v>
      </c>
      <c r="I171" s="49">
        <f>SUM(E171:H171)</f>
        <v>1</v>
      </c>
      <c r="J171" s="50"/>
      <c r="K171" s="49">
        <f>SUM(L171:O171)</f>
        <v>1</v>
      </c>
      <c r="L171" s="49">
        <f>IF(R169&gt;B169,1,0)</f>
        <v>0</v>
      </c>
      <c r="M171" s="49">
        <f>IF(R167&gt;B167,1,0)</f>
        <v>0</v>
      </c>
      <c r="N171" s="49">
        <f>IF(R165&gt;B165,1,0)</f>
        <v>0</v>
      </c>
      <c r="O171" s="51">
        <f>IF(K153=I153,1,0)</f>
        <v>1</v>
      </c>
      <c r="P171" s="35"/>
      <c r="R171" s="34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</row>
    <row r="172" spans="2:96" ht="16.5" customHeight="1" x14ac:dyDescent="0.2">
      <c r="B172" s="34"/>
      <c r="D172" s="77"/>
      <c r="E172" s="48"/>
      <c r="F172" s="49"/>
      <c r="G172" s="49"/>
      <c r="H172" s="49"/>
      <c r="I172" s="49"/>
      <c r="J172" s="50"/>
      <c r="K172" s="49"/>
      <c r="L172" s="49"/>
      <c r="M172" s="49"/>
      <c r="N172" s="49"/>
      <c r="O172" s="51"/>
      <c r="P172" s="35"/>
      <c r="R172" s="34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</row>
    <row r="173" spans="2:96" ht="16.5" customHeight="1" x14ac:dyDescent="0.2">
      <c r="D173" s="130" t="s">
        <v>22</v>
      </c>
      <c r="E173" s="131"/>
      <c r="F173" s="131"/>
      <c r="G173" s="131"/>
      <c r="H173" s="131"/>
      <c r="I173" s="68">
        <f>I140</f>
        <v>1</v>
      </c>
      <c r="J173" s="68"/>
      <c r="K173" s="132" t="s">
        <v>13</v>
      </c>
      <c r="L173" s="132"/>
      <c r="M173" s="132"/>
      <c r="N173" s="8">
        <f>N140+1</f>
        <v>6</v>
      </c>
      <c r="O173" s="10"/>
      <c r="P173" s="11"/>
    </row>
    <row r="174" spans="2:96" ht="8.25" customHeight="1" x14ac:dyDescent="0.2"/>
    <row r="175" spans="2:96" ht="16.5" customHeight="1" x14ac:dyDescent="0.2">
      <c r="C175" s="135" t="s">
        <v>23</v>
      </c>
      <c r="D175" s="136"/>
      <c r="E175" s="136"/>
      <c r="F175" s="136"/>
      <c r="G175" s="137"/>
      <c r="H175" s="12">
        <f>IF(I186=0,0,IF(I186&gt;K186,3,IF(AND(I186=K186,I196=K196),1,I196)))</f>
        <v>0</v>
      </c>
      <c r="I175" s="138" t="s">
        <v>0</v>
      </c>
      <c r="J175" s="138"/>
      <c r="K175" s="138"/>
      <c r="L175" s="12">
        <f>IF(K186=0,0,IF(K186&gt;I186,3,IF(AND(K186=I186,K196=I196),1,K196)))</f>
        <v>0</v>
      </c>
      <c r="M175" s="135" t="s">
        <v>24</v>
      </c>
      <c r="N175" s="136"/>
      <c r="O175" s="136"/>
      <c r="P175" s="136"/>
      <c r="Q175" s="137"/>
    </row>
    <row r="176" spans="2:96" ht="8.4499999999999993" customHeight="1" thickBot="1" x14ac:dyDescent="0.25"/>
    <row r="177" spans="2:96" ht="16.5" customHeight="1" thickBot="1" x14ac:dyDescent="0.25">
      <c r="B177" s="13" t="s">
        <v>2</v>
      </c>
      <c r="C177" s="14" t="s">
        <v>3</v>
      </c>
      <c r="D177" s="15" t="s">
        <v>4</v>
      </c>
      <c r="E177" s="15" t="s">
        <v>5</v>
      </c>
      <c r="F177" s="15" t="s">
        <v>6</v>
      </c>
      <c r="G177" s="15" t="s">
        <v>7</v>
      </c>
      <c r="H177" s="14" t="s">
        <v>1</v>
      </c>
      <c r="I177" s="36"/>
      <c r="J177" s="36"/>
      <c r="K177" s="36"/>
      <c r="L177" s="16"/>
      <c r="M177" s="15" t="s">
        <v>7</v>
      </c>
      <c r="N177" s="15" t="s">
        <v>6</v>
      </c>
      <c r="O177" s="15" t="s">
        <v>5</v>
      </c>
      <c r="P177" s="15" t="s">
        <v>4</v>
      </c>
      <c r="Q177" s="16" t="s">
        <v>3</v>
      </c>
      <c r="R177" s="17" t="s">
        <v>2</v>
      </c>
    </row>
    <row r="178" spans="2:96" ht="16.5" customHeight="1" x14ac:dyDescent="0.2">
      <c r="B178" s="126">
        <v>2</v>
      </c>
      <c r="C178" s="127" t="s">
        <v>30</v>
      </c>
      <c r="D178" s="1"/>
      <c r="E178" s="1"/>
      <c r="F178" s="1"/>
      <c r="G178" s="1"/>
      <c r="H178" s="43">
        <f>IF(SUM(D178:G178)=0,0,SUM(D178:G178))</f>
        <v>0</v>
      </c>
      <c r="I178" s="44">
        <f>IF(SUM(D179:H179)=0,0,SUM(D179:H179))</f>
        <v>0</v>
      </c>
      <c r="J178" s="45" t="s">
        <v>11</v>
      </c>
      <c r="K178" s="46">
        <f>IF(SUM(M179:P179)=0,0,SUM(M179:P179))</f>
        <v>0</v>
      </c>
      <c r="L178" s="43">
        <f>IF(SUM(M178:P178)=0,0,SUM(M178:P178))</f>
        <v>0</v>
      </c>
      <c r="M178" s="1"/>
      <c r="N178" s="1"/>
      <c r="O178" s="1"/>
      <c r="P178" s="1"/>
      <c r="Q178" s="133" t="s">
        <v>30</v>
      </c>
      <c r="R178" s="126">
        <f>B178+1</f>
        <v>3</v>
      </c>
    </row>
    <row r="179" spans="2:96" ht="16.5" customHeight="1" x14ac:dyDescent="0.2">
      <c r="B179" s="121"/>
      <c r="C179" s="128"/>
      <c r="D179" s="18" t="str">
        <f>IF(D178=0,"",IF(D178&gt;P178,2,IF(D178=P178,1,0)))</f>
        <v/>
      </c>
      <c r="E179" s="18" t="str">
        <f>IF(E178=0,"",IF(E178&gt;O178,2,IF(E178=O178,1,0)))</f>
        <v/>
      </c>
      <c r="F179" s="18" t="str">
        <f>IF(F178=0,"",IF(F178&gt;N178,2,IF(F178=N178,1,0)))</f>
        <v/>
      </c>
      <c r="G179" s="18" t="str">
        <f>IF(G178=0,"",IF(G178&gt;M178,2,IF(G178=M178,1,0)))</f>
        <v/>
      </c>
      <c r="H179" s="65"/>
      <c r="I179" s="37"/>
      <c r="J179" s="38"/>
      <c r="K179" s="39"/>
      <c r="L179" s="65"/>
      <c r="M179" s="18" t="str">
        <f>IF(M178=0,"",IF(M178&gt;G178,2,IF(M178=G178,1,0)))</f>
        <v/>
      </c>
      <c r="N179" s="18" t="str">
        <f>IF(N178=0,"",IF(N178&gt;F178,2,IF(N178=F178,1,0)))</f>
        <v/>
      </c>
      <c r="O179" s="18" t="str">
        <f>IF(O178=0,"",IF(O178&gt;E178,2,IF(E178=O178,1,0)))</f>
        <v/>
      </c>
      <c r="P179" s="18" t="str">
        <f>IF(P178=0,"",IF(P178&gt;D178,2,IF(P178=D178,1,0)))</f>
        <v/>
      </c>
      <c r="Q179" s="134"/>
      <c r="R179" s="121"/>
    </row>
    <row r="180" spans="2:96" ht="16.5" customHeight="1" x14ac:dyDescent="0.2">
      <c r="B180" s="120">
        <f>B178+2</f>
        <v>4</v>
      </c>
      <c r="C180" s="122" t="s">
        <v>31</v>
      </c>
      <c r="D180" s="2"/>
      <c r="E180" s="2"/>
      <c r="F180" s="2"/>
      <c r="G180" s="2"/>
      <c r="H180" s="64"/>
      <c r="I180" s="40">
        <f t="shared" ref="I180" si="125">IF(SUM(D181:H181)=0,0,SUM(D181:H181))</f>
        <v>0</v>
      </c>
      <c r="J180" s="41" t="s">
        <v>11</v>
      </c>
      <c r="K180" s="42">
        <f t="shared" ref="K180" si="126">IF(SUM(M181:P181)=0,0,SUM(M181:P181))</f>
        <v>0</v>
      </c>
      <c r="L180" s="64">
        <f>IF(SUM(M180:P180)=0,0,SUM(M180:P180))</f>
        <v>0</v>
      </c>
      <c r="M180" s="2"/>
      <c r="N180" s="2"/>
      <c r="O180" s="2"/>
      <c r="P180" s="2"/>
      <c r="Q180" s="124" t="s">
        <v>31</v>
      </c>
      <c r="R180" s="120">
        <f t="shared" ref="R180:R182" si="127">R178+2</f>
        <v>5</v>
      </c>
    </row>
    <row r="181" spans="2:96" ht="16.5" customHeight="1" x14ac:dyDescent="0.2">
      <c r="B181" s="121"/>
      <c r="C181" s="123"/>
      <c r="D181" s="19" t="str">
        <f>IF(D180=0,"",IF(D180&gt;P180,2,IF(D180=P180,1,0)))</f>
        <v/>
      </c>
      <c r="E181" s="19" t="str">
        <f>IF(E180=0,"",IF(E180&gt;O180,2,IF(E180=O180,1,0)))</f>
        <v/>
      </c>
      <c r="F181" s="19" t="str">
        <f>IF(F180=0,"",IF(F180&gt;N180,2,IF(F180=N180,1,0)))</f>
        <v/>
      </c>
      <c r="G181" s="19" t="str">
        <f>IF(G180=0,"",IF(G180&gt;M180,2,IF(G180=M180,1,0)))</f>
        <v/>
      </c>
      <c r="H181" s="65"/>
      <c r="I181" s="37"/>
      <c r="J181" s="38"/>
      <c r="K181" s="39"/>
      <c r="L181" s="65"/>
      <c r="M181" s="19" t="str">
        <f>IF(M180=0,"",IF(M180&gt;G180,2,IF(M180=G180,1,0)))</f>
        <v/>
      </c>
      <c r="N181" s="20" t="str">
        <f>IF(N180=0,"",IF(N180&gt;F180,2,IF(N180=F180,1,0)))</f>
        <v/>
      </c>
      <c r="O181" s="19" t="str">
        <f>IF(O180=0,"",IF(O180&gt;E180,2,IF(E180=O180,1,0)))</f>
        <v/>
      </c>
      <c r="P181" s="19" t="str">
        <f>IF(P180=0,"",IF(P180&gt;D180,2,IF(P180=D180,1,0)))</f>
        <v/>
      </c>
      <c r="Q181" s="125"/>
      <c r="R181" s="121"/>
    </row>
    <row r="182" spans="2:96" ht="16.5" customHeight="1" x14ac:dyDescent="0.2">
      <c r="B182" s="120">
        <f>B180+2</f>
        <v>6</v>
      </c>
      <c r="C182" s="122" t="s">
        <v>8</v>
      </c>
      <c r="D182" s="2"/>
      <c r="E182" s="2"/>
      <c r="F182" s="2"/>
      <c r="G182" s="2"/>
      <c r="H182" s="64">
        <f t="shared" ref="H182" si="128">IF(SUM(D182:G182)=0,0,SUM(D182:G182))</f>
        <v>0</v>
      </c>
      <c r="I182" s="40">
        <f t="shared" ref="I182" si="129">IF(SUM(D183:H183)=0,0,SUM(D183:H183))</f>
        <v>0</v>
      </c>
      <c r="J182" s="41" t="s">
        <v>11</v>
      </c>
      <c r="K182" s="42">
        <f t="shared" ref="K182" si="130">IF(SUM(M183:P183)=0,0,SUM(M183:P183))</f>
        <v>0</v>
      </c>
      <c r="L182" s="64">
        <f>IF(SUM(M182:P182)=0,0,SUM(M182:P182))</f>
        <v>0</v>
      </c>
      <c r="M182" s="2"/>
      <c r="N182" s="2"/>
      <c r="O182" s="2"/>
      <c r="P182" s="2"/>
      <c r="Q182" s="124" t="s">
        <v>8</v>
      </c>
      <c r="R182" s="120">
        <f t="shared" si="127"/>
        <v>7</v>
      </c>
    </row>
    <row r="183" spans="2:96" ht="16.5" customHeight="1" x14ac:dyDescent="0.2">
      <c r="B183" s="121"/>
      <c r="C183" s="123"/>
      <c r="D183" s="19" t="str">
        <f>IF(D182=0,"",IF(D182&gt;P182,2,IF(D182=P182,1,0)))</f>
        <v/>
      </c>
      <c r="E183" s="19" t="str">
        <f>IF(E182=0,"",IF(E182&gt;O182,2,IF(E182=O182,1,0)))</f>
        <v/>
      </c>
      <c r="F183" s="19" t="str">
        <f>IF(F182=0,"",IF(F182&gt;N182,2,IF(F182=N182,1,0)))</f>
        <v/>
      </c>
      <c r="G183" s="19" t="str">
        <f>IF(G182=0,"",IF(G182&gt;M182,2,IF(G182=M182,1,0)))</f>
        <v/>
      </c>
      <c r="H183" s="65"/>
      <c r="I183" s="37"/>
      <c r="J183" s="38"/>
      <c r="K183" s="39"/>
      <c r="L183" s="65"/>
      <c r="M183" s="19" t="str">
        <f>IF(M182=0,"",IF(M182&gt;G182,2,IF(M182=G182,1,0)))</f>
        <v/>
      </c>
      <c r="N183" s="19" t="str">
        <f>IF(N182=0,"",IF(N182&gt;F182,2,IF(N182=F182,1,0)))</f>
        <v/>
      </c>
      <c r="O183" s="19" t="str">
        <f>IF(O182=0,"",IF(O182&gt;E182,2,IF(E182=O182,1,0)))</f>
        <v/>
      </c>
      <c r="P183" s="19" t="str">
        <f>IF(P182=0,"",IF(P182&gt;D182,2,IF(P182=D182,1,0)))</f>
        <v/>
      </c>
      <c r="Q183" s="125"/>
      <c r="R183" s="121"/>
    </row>
    <row r="184" spans="2:96" ht="16.5" customHeight="1" x14ac:dyDescent="0.2">
      <c r="B184" s="120">
        <f t="shared" ref="B184" si="131">B182+2</f>
        <v>8</v>
      </c>
      <c r="C184" s="122" t="s">
        <v>9</v>
      </c>
      <c r="D184" s="1"/>
      <c r="E184" s="1"/>
      <c r="F184" s="1"/>
      <c r="G184" s="1"/>
      <c r="H184" s="64">
        <f t="shared" ref="H184" si="132">IF(SUM(D184:G184)=0,0,SUM(D184:G184))</f>
        <v>0</v>
      </c>
      <c r="I184" s="40">
        <f t="shared" ref="I184" si="133">IF(SUM(D185:H185)=0,0,SUM(D185:H185))</f>
        <v>0</v>
      </c>
      <c r="J184" s="41" t="s">
        <v>11</v>
      </c>
      <c r="K184" s="42">
        <f t="shared" ref="K184" si="134">IF(SUM(M185:P185)=0,0,SUM(M185:P185))</f>
        <v>0</v>
      </c>
      <c r="L184" s="64">
        <f>IF(SUM(M184:P184)=0,0,SUM(M184:P184))</f>
        <v>0</v>
      </c>
      <c r="M184" s="1"/>
      <c r="N184" s="1"/>
      <c r="O184" s="1"/>
      <c r="P184" s="1"/>
      <c r="Q184" s="124" t="s">
        <v>9</v>
      </c>
      <c r="R184" s="120">
        <f t="shared" ref="R184" si="135">R182+2</f>
        <v>9</v>
      </c>
    </row>
    <row r="185" spans="2:96" ht="16.5" customHeight="1" x14ac:dyDescent="0.2">
      <c r="B185" s="121"/>
      <c r="C185" s="123"/>
      <c r="D185" s="19" t="str">
        <f>IF(D184=0,"",IF(D184&gt;P184,2,IF(D184=P184,1,0)))</f>
        <v/>
      </c>
      <c r="E185" s="19" t="str">
        <f>IF(E184=0,"",IF(E184&gt;O184,2,IF(E184=O184,1,0)))</f>
        <v/>
      </c>
      <c r="F185" s="19" t="str">
        <f>IF(F184=0,"",IF(F184&gt;N184,2,IF(F184=N184,1,0)))</f>
        <v/>
      </c>
      <c r="G185" s="19" t="str">
        <f>IF(G184=0,"",IF(G184&gt;M184,2,IF(G184=M184,1,0)))</f>
        <v/>
      </c>
      <c r="H185" s="65"/>
      <c r="I185" s="37"/>
      <c r="J185" s="38"/>
      <c r="K185" s="39"/>
      <c r="L185" s="65"/>
      <c r="M185" s="19" t="str">
        <f>IF(M184=0,"",IF(M184&gt;G184,2,IF(M184=G184,1,0)))</f>
        <v/>
      </c>
      <c r="N185" s="19" t="str">
        <f>IF(N184=0,"",IF(N184&gt;F184,2,IF(N184=F184,1,0)))</f>
        <v/>
      </c>
      <c r="O185" s="19" t="str">
        <f>IF(O184=0,"",IF(O184&gt;E184,2,IF(O184=E184,1,0)))</f>
        <v/>
      </c>
      <c r="P185" s="19" t="str">
        <f>IF(P184=0,"",IF(P184&gt;D184,2,IF(P184=D184,1,0)))</f>
        <v/>
      </c>
      <c r="Q185" s="125"/>
      <c r="R185" s="121"/>
      <c r="Z185" s="21"/>
      <c r="AA185" s="21"/>
      <c r="AB185" s="21"/>
      <c r="AC185" s="21"/>
      <c r="AF185" s="21"/>
      <c r="AG185" s="21"/>
      <c r="AH185" s="21"/>
      <c r="AI185" s="21"/>
      <c r="AL185" s="21"/>
      <c r="AM185" s="21"/>
      <c r="AN185" s="21"/>
      <c r="AO185" s="21"/>
      <c r="AR185" s="21"/>
      <c r="AS185" s="21"/>
      <c r="AT185" s="21"/>
      <c r="AU185" s="21"/>
      <c r="AX185" s="21"/>
      <c r="AY185" s="21"/>
      <c r="AZ185" s="21"/>
      <c r="BA185" s="21"/>
      <c r="BD185" s="21"/>
      <c r="BE185" s="21"/>
      <c r="BF185" s="21"/>
      <c r="BG185" s="21"/>
      <c r="BJ185" s="21"/>
      <c r="BK185" s="21"/>
      <c r="BL185" s="21"/>
      <c r="BM185" s="21"/>
      <c r="BP185" s="21"/>
      <c r="BQ185" s="21"/>
      <c r="BR185" s="21"/>
      <c r="BS185" s="21"/>
      <c r="BV185" s="21"/>
      <c r="BW185" s="21"/>
      <c r="BX185" s="21"/>
      <c r="BY185" s="21"/>
      <c r="CB185" s="21"/>
      <c r="CC185" s="21"/>
      <c r="CD185" s="21"/>
      <c r="CE185" s="21"/>
      <c r="CH185" s="21"/>
      <c r="CI185" s="21"/>
      <c r="CJ185" s="21"/>
      <c r="CK185" s="21"/>
      <c r="CN185" s="21"/>
      <c r="CO185" s="21"/>
      <c r="CP185" s="21"/>
      <c r="CQ185" s="21"/>
    </row>
    <row r="186" spans="2:96" ht="16.5" customHeight="1" x14ac:dyDescent="0.2">
      <c r="B186" s="22"/>
      <c r="C186" s="141" t="str">
        <f>IF(AND(H186=0,L186=0),"",IF(OR(I186&gt;K186,K186&gt;I186),"kein Stechen erforderlich","Stechen"))</f>
        <v/>
      </c>
      <c r="D186" s="142"/>
      <c r="E186" s="143"/>
      <c r="F186" s="139" t="s">
        <v>10</v>
      </c>
      <c r="G186" s="140"/>
      <c r="H186" s="22">
        <f>IF(SUM(H178:H185)=0,0,SUM(H178:H185))</f>
        <v>0</v>
      </c>
      <c r="I186" s="62">
        <f>IF(SUM(I178:I185)=0,0,SUM(I178:I185))</f>
        <v>0</v>
      </c>
      <c r="J186" s="24" t="s">
        <v>11</v>
      </c>
      <c r="K186" s="63">
        <f>IF(SUM(K178:K185)=0,0,SUM(K178:K185))</f>
        <v>0</v>
      </c>
      <c r="L186" s="22">
        <f>IF(SUM(L178:L185)=0,0,SUM(L178:L185))</f>
        <v>0</v>
      </c>
      <c r="M186" s="139" t="s">
        <v>10</v>
      </c>
      <c r="N186" s="140"/>
      <c r="O186" s="144" t="str">
        <f>C186</f>
        <v/>
      </c>
      <c r="P186" s="145"/>
      <c r="Q186" s="146"/>
      <c r="R186" s="22"/>
      <c r="Y186" s="21"/>
      <c r="Z186" s="21"/>
      <c r="AA186" s="21"/>
      <c r="AB186" s="21"/>
      <c r="AC186" s="21"/>
      <c r="AE186" s="21"/>
      <c r="AF186" s="21"/>
      <c r="AG186" s="21"/>
      <c r="AH186" s="21"/>
      <c r="AI186" s="21"/>
      <c r="AK186" s="21"/>
      <c r="AL186" s="21"/>
      <c r="AM186" s="21"/>
      <c r="AN186" s="21"/>
      <c r="AO186" s="21"/>
      <c r="AQ186" s="21"/>
      <c r="AR186" s="21"/>
      <c r="AS186" s="21"/>
      <c r="AT186" s="21"/>
      <c r="AU186" s="21"/>
      <c r="AW186" s="21"/>
      <c r="AX186" s="21"/>
      <c r="AY186" s="21"/>
      <c r="AZ186" s="21"/>
      <c r="BA186" s="21"/>
      <c r="BC186" s="21"/>
      <c r="BD186" s="21"/>
      <c r="BE186" s="21"/>
      <c r="BF186" s="21"/>
      <c r="BG186" s="21"/>
      <c r="BI186" s="21"/>
      <c r="BJ186" s="21"/>
      <c r="BK186" s="21"/>
      <c r="BL186" s="21"/>
      <c r="BM186" s="21"/>
      <c r="BO186" s="21"/>
      <c r="BP186" s="21"/>
      <c r="BQ186" s="21"/>
      <c r="BR186" s="21"/>
      <c r="BS186" s="21"/>
      <c r="BU186" s="21"/>
      <c r="BV186" s="21"/>
      <c r="BW186" s="21"/>
      <c r="BX186" s="21"/>
      <c r="BY186" s="21"/>
      <c r="CA186" s="21"/>
      <c r="CB186" s="21"/>
      <c r="CC186" s="21"/>
      <c r="CD186" s="21"/>
      <c r="CE186" s="21"/>
      <c r="CG186" s="21"/>
      <c r="CH186" s="21"/>
      <c r="CI186" s="21"/>
      <c r="CJ186" s="21"/>
      <c r="CK186" s="21"/>
      <c r="CM186" s="21"/>
      <c r="CN186" s="21"/>
      <c r="CO186" s="21"/>
      <c r="CP186" s="21"/>
      <c r="CQ186" s="21"/>
    </row>
    <row r="187" spans="2:96" ht="16.5" hidden="1" customHeight="1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Y187" s="21"/>
      <c r="Z187" s="21"/>
      <c r="AA187" s="21"/>
      <c r="AB187" s="21"/>
      <c r="AC187" s="21"/>
      <c r="AE187" s="21"/>
      <c r="AF187" s="21"/>
      <c r="AG187" s="21"/>
      <c r="AH187" s="21"/>
      <c r="AI187" s="21"/>
      <c r="AK187" s="21"/>
      <c r="AL187" s="21"/>
      <c r="AM187" s="21"/>
      <c r="AN187" s="21"/>
      <c r="AO187" s="21"/>
      <c r="AQ187" s="21"/>
      <c r="AR187" s="21"/>
      <c r="AS187" s="21"/>
      <c r="AT187" s="21"/>
      <c r="AU187" s="21"/>
      <c r="AW187" s="21"/>
      <c r="AX187" s="21"/>
      <c r="AY187" s="21"/>
      <c r="AZ187" s="21"/>
      <c r="BA187" s="21"/>
      <c r="BC187" s="21"/>
      <c r="BD187" s="21"/>
      <c r="BE187" s="21"/>
      <c r="BF187" s="21"/>
      <c r="BG187" s="21"/>
      <c r="BI187" s="21"/>
      <c r="BJ187" s="21"/>
      <c r="BK187" s="21"/>
      <c r="BL187" s="21"/>
      <c r="BM187" s="21"/>
      <c r="BO187" s="21"/>
      <c r="BP187" s="21"/>
      <c r="BQ187" s="21"/>
      <c r="BR187" s="21"/>
      <c r="BS187" s="21"/>
      <c r="BU187" s="21"/>
      <c r="BV187" s="21"/>
      <c r="BW187" s="21"/>
      <c r="BX187" s="21"/>
      <c r="BY187" s="21"/>
      <c r="CA187" s="21"/>
      <c r="CB187" s="21"/>
      <c r="CC187" s="21"/>
      <c r="CD187" s="21"/>
      <c r="CE187" s="21"/>
      <c r="CG187" s="21"/>
      <c r="CH187" s="21"/>
      <c r="CI187" s="21"/>
      <c r="CJ187" s="21"/>
      <c r="CK187" s="21"/>
      <c r="CM187" s="21"/>
      <c r="CN187" s="21"/>
      <c r="CO187" s="21"/>
      <c r="CP187" s="21"/>
      <c r="CQ187" s="21"/>
    </row>
    <row r="188" spans="2:96" ht="16.5" hidden="1" customHeight="1" x14ac:dyDescent="0.2">
      <c r="C188" s="108" t="str">
        <f>IF(C186="Stechen",C175,"")</f>
        <v/>
      </c>
      <c r="D188" s="109"/>
      <c r="E188" s="109"/>
      <c r="F188" s="110" t="s">
        <v>14</v>
      </c>
      <c r="G188" s="111"/>
      <c r="H188" s="110" t="s">
        <v>15</v>
      </c>
      <c r="I188" s="112"/>
      <c r="J188" s="111"/>
      <c r="K188" s="110" t="s">
        <v>17</v>
      </c>
      <c r="L188" s="111"/>
      <c r="M188" s="110" t="s">
        <v>16</v>
      </c>
      <c r="N188" s="111"/>
      <c r="O188" s="109" t="str">
        <f>IF(O186="Stechen",M175,"")</f>
        <v/>
      </c>
      <c r="P188" s="109"/>
      <c r="Q188" s="113"/>
      <c r="Y188" s="21"/>
      <c r="Z188" s="21"/>
      <c r="AA188" s="21"/>
      <c r="AB188" s="21"/>
      <c r="AC188" s="21"/>
      <c r="AE188" s="21"/>
      <c r="AF188" s="21"/>
      <c r="AG188" s="21"/>
      <c r="AH188" s="21"/>
      <c r="AI188" s="21"/>
      <c r="AK188" s="21"/>
      <c r="AL188" s="21"/>
      <c r="AM188" s="21"/>
      <c r="AN188" s="21"/>
      <c r="AO188" s="21"/>
      <c r="AQ188" s="21"/>
      <c r="AR188" s="21"/>
      <c r="AS188" s="21"/>
      <c r="AT188" s="21"/>
      <c r="AU188" s="21"/>
      <c r="AW188" s="21"/>
      <c r="AX188" s="21"/>
      <c r="AY188" s="21"/>
      <c r="AZ188" s="21"/>
      <c r="BA188" s="21"/>
      <c r="BC188" s="21"/>
      <c r="BD188" s="21"/>
      <c r="BE188" s="21"/>
      <c r="BF188" s="21"/>
      <c r="BG188" s="21"/>
      <c r="BI188" s="21"/>
      <c r="BJ188" s="21"/>
      <c r="BK188" s="21"/>
      <c r="BL188" s="21"/>
      <c r="BM188" s="21"/>
      <c r="BO188" s="21"/>
      <c r="BP188" s="21"/>
      <c r="BQ188" s="21"/>
      <c r="BR188" s="21"/>
      <c r="BS188" s="21"/>
      <c r="BU188" s="21"/>
      <c r="BV188" s="21"/>
      <c r="BW188" s="21"/>
      <c r="BX188" s="21"/>
      <c r="BY188" s="21"/>
      <c r="CA188" s="21"/>
      <c r="CB188" s="21"/>
      <c r="CC188" s="21"/>
      <c r="CD188" s="21"/>
      <c r="CE188" s="21"/>
      <c r="CG188" s="21"/>
      <c r="CH188" s="21"/>
      <c r="CI188" s="21"/>
      <c r="CJ188" s="21"/>
      <c r="CK188" s="21"/>
      <c r="CM188" s="21"/>
      <c r="CN188" s="21"/>
      <c r="CO188" s="21"/>
      <c r="CP188" s="21"/>
      <c r="CQ188" s="21"/>
    </row>
    <row r="189" spans="2:96" ht="16.5" hidden="1" customHeight="1" x14ac:dyDescent="0.2">
      <c r="B189" s="114" t="s">
        <v>1</v>
      </c>
      <c r="C189" s="114"/>
      <c r="D189" s="115" t="s">
        <v>12</v>
      </c>
      <c r="E189" s="115"/>
      <c r="F189" s="26">
        <v>1</v>
      </c>
      <c r="G189" s="27">
        <v>2</v>
      </c>
      <c r="H189" s="26">
        <v>3</v>
      </c>
      <c r="I189" s="116">
        <v>4</v>
      </c>
      <c r="J189" s="117"/>
      <c r="K189" s="26">
        <v>5</v>
      </c>
      <c r="L189" s="27">
        <v>6</v>
      </c>
      <c r="M189" s="26">
        <v>7</v>
      </c>
      <c r="N189" s="27">
        <v>8</v>
      </c>
      <c r="O189" s="115" t="s">
        <v>12</v>
      </c>
      <c r="P189" s="115"/>
      <c r="Q189" s="118" t="s">
        <v>1</v>
      </c>
      <c r="R189" s="119"/>
      <c r="Y189" s="21"/>
      <c r="Z189" s="21"/>
      <c r="AA189" s="21"/>
      <c r="AB189" s="21"/>
      <c r="AC189" s="21"/>
      <c r="AE189" s="21"/>
      <c r="AF189" s="21"/>
      <c r="AG189" s="21"/>
      <c r="AH189" s="21"/>
      <c r="AI189" s="21"/>
      <c r="AK189" s="21"/>
      <c r="AL189" s="21"/>
      <c r="AM189" s="21"/>
      <c r="AN189" s="21"/>
      <c r="AO189" s="21"/>
      <c r="AQ189" s="21"/>
      <c r="AR189" s="21"/>
      <c r="AS189" s="21"/>
      <c r="AT189" s="21"/>
      <c r="AU189" s="21"/>
      <c r="AW189" s="21"/>
      <c r="AX189" s="21"/>
      <c r="AY189" s="21"/>
      <c r="AZ189" s="21"/>
      <c r="BA189" s="21"/>
      <c r="BC189" s="21"/>
      <c r="BD189" s="21"/>
      <c r="BE189" s="21"/>
      <c r="BF189" s="21"/>
      <c r="BG189" s="21"/>
      <c r="BI189" s="21"/>
      <c r="BJ189" s="21"/>
      <c r="BK189" s="21"/>
      <c r="BL189" s="21"/>
      <c r="BM189" s="21"/>
      <c r="BO189" s="21"/>
      <c r="BP189" s="21"/>
      <c r="BQ189" s="21"/>
      <c r="BR189" s="21"/>
      <c r="BS189" s="21"/>
      <c r="BU189" s="21"/>
      <c r="BV189" s="21"/>
      <c r="BW189" s="21"/>
      <c r="BX189" s="21"/>
      <c r="BY189" s="21"/>
      <c r="CA189" s="21"/>
      <c r="CB189" s="21"/>
      <c r="CC189" s="21"/>
      <c r="CD189" s="21"/>
      <c r="CE189" s="21"/>
      <c r="CG189" s="21"/>
      <c r="CH189" s="21"/>
      <c r="CI189" s="21"/>
      <c r="CJ189" s="21"/>
      <c r="CK189" s="21"/>
      <c r="CM189" s="21"/>
      <c r="CN189" s="21"/>
      <c r="CO189" s="21"/>
      <c r="CP189" s="21"/>
      <c r="CQ189" s="21"/>
    </row>
    <row r="190" spans="2:96" ht="16.5" hidden="1" customHeight="1" x14ac:dyDescent="0.2">
      <c r="B190" s="92">
        <f t="shared" ref="B190" si="136">IF(SUM(F191,H191,K191,M191)=0,0,SUM(F191,H191,K191,M191))</f>
        <v>0</v>
      </c>
      <c r="C190" s="102" t="s">
        <v>18</v>
      </c>
      <c r="D190" s="96" t="s">
        <v>21</v>
      </c>
      <c r="E190" s="89"/>
      <c r="F190" s="3"/>
      <c r="G190" s="67"/>
      <c r="H190" s="3"/>
      <c r="I190" s="97"/>
      <c r="J190" s="98"/>
      <c r="K190" s="3"/>
      <c r="L190" s="67"/>
      <c r="M190" s="3"/>
      <c r="N190" s="67"/>
      <c r="O190" s="88" t="s">
        <v>21</v>
      </c>
      <c r="P190" s="89"/>
      <c r="Q190" s="90" t="s">
        <v>18</v>
      </c>
      <c r="R190" s="92">
        <f t="shared" ref="R190" si="137">IF(SUM(N191,L191,I191,G191)=0,0,SUM(N191,L191,I191,G191))</f>
        <v>0</v>
      </c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</row>
    <row r="191" spans="2:96" ht="16.5" hidden="1" customHeight="1" x14ac:dyDescent="0.2">
      <c r="B191" s="93"/>
      <c r="C191" s="103"/>
      <c r="D191" s="89" t="s">
        <v>1</v>
      </c>
      <c r="E191" s="99"/>
      <c r="F191" s="28" t="str">
        <f>IF(F190="","",IF(F190&gt;G190,2,IF(F190=G190,1,0)))</f>
        <v/>
      </c>
      <c r="G191" s="29" t="str">
        <f>IF(G190="","",IF(G190&gt;F190,2,IF(G190=F190,1,0)))</f>
        <v/>
      </c>
      <c r="H191" s="28" t="str">
        <f>IF(H190="","",IF(H190&gt;I190,2,IF(H190=I190,1,0)))</f>
        <v/>
      </c>
      <c r="I191" s="100" t="str">
        <f>IF(I190="","",IF(I190&gt;H190,2,IF(I190=H190,1,0)))</f>
        <v/>
      </c>
      <c r="J191" s="101" t="str">
        <f t="shared" ref="J191" si="138">IF(J190="","",IF(J190&gt;I190,2,IF(J190=I190,1,"")))</f>
        <v/>
      </c>
      <c r="K191" s="28" t="str">
        <f>IF(K190="","",IF(K190&gt;L190,2,IF(K190=L190,1,0)))</f>
        <v/>
      </c>
      <c r="L191" s="29" t="str">
        <f>IF(L190="","",IF(L190&gt;K190,2,IF(L190=K190,1,0)))</f>
        <v/>
      </c>
      <c r="M191" s="28" t="str">
        <f>IF(M190="","",IF(M190&gt;N190,2,IF(M190=N190,1,0)))</f>
        <v/>
      </c>
      <c r="N191" s="29" t="str">
        <f>IF(N190="","",IF(N190&gt;M190,2,IF(N190=M190,1,0)))</f>
        <v/>
      </c>
      <c r="O191" s="88" t="s">
        <v>1</v>
      </c>
      <c r="P191" s="89"/>
      <c r="Q191" s="91"/>
      <c r="R191" s="93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</row>
    <row r="192" spans="2:96" ht="16.5" hidden="1" customHeight="1" x14ac:dyDescent="0.2">
      <c r="B192" s="92">
        <f t="shared" ref="B192" si="139">IF(SUM(F193,H193,K193,M193)=0,0,SUM(F193,H193,K193,M193))</f>
        <v>0</v>
      </c>
      <c r="C192" s="102" t="s">
        <v>19</v>
      </c>
      <c r="D192" s="89" t="s">
        <v>21</v>
      </c>
      <c r="E192" s="89"/>
      <c r="F192" s="3"/>
      <c r="G192" s="67"/>
      <c r="H192" s="3"/>
      <c r="I192" s="97"/>
      <c r="J192" s="98"/>
      <c r="K192" s="3"/>
      <c r="L192" s="67"/>
      <c r="M192" s="3"/>
      <c r="N192" s="67"/>
      <c r="O192" s="88" t="s">
        <v>21</v>
      </c>
      <c r="P192" s="89"/>
      <c r="Q192" s="90" t="s">
        <v>19</v>
      </c>
      <c r="R192" s="92">
        <f t="shared" ref="R192" si="140">IF(SUM(N193,L193,I193,G193)=0,0,SUM(N193,L193,I193,G193))</f>
        <v>0</v>
      </c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</row>
    <row r="193" spans="2:96" ht="16.5" hidden="1" customHeight="1" x14ac:dyDescent="0.2">
      <c r="B193" s="93"/>
      <c r="C193" s="103"/>
      <c r="D193" s="89" t="s">
        <v>1</v>
      </c>
      <c r="E193" s="99"/>
      <c r="F193" s="30" t="str">
        <f>IF(F192="","",IF(F192&gt;G192,2,IF(F192=G192,1,0)))</f>
        <v/>
      </c>
      <c r="G193" s="31" t="str">
        <f>IF(G192="","",IF(G192&gt;F192,2,IF(G192=F192,1,0)))</f>
        <v/>
      </c>
      <c r="H193" s="30" t="str">
        <f>IF(H192="","",IF(H192&gt;I192,2,IF(H192=I192,1,0)))</f>
        <v/>
      </c>
      <c r="I193" s="104" t="str">
        <f>IF(I192="","",IF(I192&gt;H192,2,IF(I192=H192,1,0)))</f>
        <v/>
      </c>
      <c r="J193" s="105" t="str">
        <f t="shared" ref="J193" si="141">IF(J192="","",IF(J192&gt;I192,2,IF(J192=I192,1,"")))</f>
        <v/>
      </c>
      <c r="K193" s="30" t="str">
        <f>IF(K192="","",IF(K192&gt;L192,2,IF(K192=L192,1,0)))</f>
        <v/>
      </c>
      <c r="L193" s="31" t="str">
        <f>IF(L192="","",IF(L192&gt;K192,2,IF(L192=K192,1,0)))</f>
        <v/>
      </c>
      <c r="M193" s="30" t="str">
        <f>IF(M192="","",IF(M192&gt;N192,2,IF(M192=N192,1,0)))</f>
        <v/>
      </c>
      <c r="N193" s="31" t="str">
        <f>IF(N192="","",IF(N192&gt;M192,2,IF(N192=M192,1,0)))</f>
        <v/>
      </c>
      <c r="O193" s="88" t="s">
        <v>1</v>
      </c>
      <c r="P193" s="89"/>
      <c r="Q193" s="91"/>
      <c r="R193" s="93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</row>
    <row r="194" spans="2:96" ht="16.5" hidden="1" customHeight="1" x14ac:dyDescent="0.2">
      <c r="B194" s="92">
        <f>IF(SUM(F195,H195,K195,M195)=0,0,SUM(F195,H195,K195,M195))</f>
        <v>0</v>
      </c>
      <c r="C194" s="102" t="s">
        <v>20</v>
      </c>
      <c r="D194" s="89" t="s">
        <v>21</v>
      </c>
      <c r="E194" s="89"/>
      <c r="F194" s="5"/>
      <c r="G194" s="6"/>
      <c r="H194" s="5"/>
      <c r="I194" s="106"/>
      <c r="J194" s="107"/>
      <c r="K194" s="5"/>
      <c r="L194" s="6"/>
      <c r="M194" s="5"/>
      <c r="N194" s="6"/>
      <c r="O194" s="88" t="s">
        <v>21</v>
      </c>
      <c r="P194" s="89"/>
      <c r="Q194" s="90" t="s">
        <v>20</v>
      </c>
      <c r="R194" s="92">
        <f>IF(SUM(N195,L195,I195,G195)=0,0,SUM(N195,L195,I195,G195))</f>
        <v>0</v>
      </c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</row>
    <row r="195" spans="2:96" ht="16.5" hidden="1" customHeight="1" x14ac:dyDescent="0.2">
      <c r="B195" s="93"/>
      <c r="C195" s="103"/>
      <c r="D195" s="89" t="s">
        <v>1</v>
      </c>
      <c r="E195" s="89"/>
      <c r="F195" s="32" t="str">
        <f>IF(F194="","",IF(F194&gt;G194,2,IF(F194=G194,1,0)))</f>
        <v/>
      </c>
      <c r="G195" s="61" t="str">
        <f>IF(G194="","",IF(G194&gt;F194,2,IF(G194=F194,1,0)))</f>
        <v/>
      </c>
      <c r="H195" s="32" t="str">
        <f>IF(H194="","",IF(H194&gt;I194,2,IF(H194=I194,1,0)))</f>
        <v/>
      </c>
      <c r="I195" s="94" t="str">
        <f>IF(I194="","",IF(I194&gt;H194,2,IF(I194=H194,1,0)))</f>
        <v/>
      </c>
      <c r="J195" s="95" t="str">
        <f t="shared" ref="J195" si="142">IF(J194="","",IF(J194&gt;I194,2,IF(J194=I194,1,"")))</f>
        <v/>
      </c>
      <c r="K195" s="32" t="str">
        <f>IF(K194="","",IF(K194&gt;L194,2,IF(K194=L194,1,0)))</f>
        <v/>
      </c>
      <c r="L195" s="61" t="str">
        <f>IF(L194="","",IF(L194&gt;K194,2,IF(L194=K194,1,0)))</f>
        <v/>
      </c>
      <c r="M195" s="32" t="str">
        <f>IF(M194="","",IF(M194&gt;N194,2,IF(M194=N194,1,0)))</f>
        <v/>
      </c>
      <c r="N195" s="61" t="str">
        <f>IF(N194="","",IF(N194&gt;M194,2,IF(N194=M194,1,0)))</f>
        <v/>
      </c>
      <c r="O195" s="89" t="s">
        <v>1</v>
      </c>
      <c r="P195" s="89"/>
      <c r="Q195" s="91"/>
      <c r="R195" s="93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</row>
    <row r="196" spans="2:96" ht="16.5" hidden="1" customHeight="1" x14ac:dyDescent="0.2">
      <c r="B196" s="34"/>
      <c r="D196" s="66"/>
      <c r="E196" s="48">
        <f>IF(I186=K186,1,0)</f>
        <v>1</v>
      </c>
      <c r="F196" s="49">
        <f>IF(B190&gt;R190,1,0)</f>
        <v>0</v>
      </c>
      <c r="G196" s="49">
        <f>IF(B192&gt;R192,1,0)</f>
        <v>0</v>
      </c>
      <c r="H196" s="49">
        <f>IF(B194&gt;R194,1,0)</f>
        <v>0</v>
      </c>
      <c r="I196" s="49">
        <f>SUM(E196:H196)</f>
        <v>1</v>
      </c>
      <c r="J196" s="50"/>
      <c r="K196" s="49">
        <f>SUM(L196:O196)</f>
        <v>1</v>
      </c>
      <c r="L196" s="49">
        <f>IF(R194&gt;B194,1,0)</f>
        <v>0</v>
      </c>
      <c r="M196" s="49">
        <f>IF(R192&gt;B192,1,0)</f>
        <v>0</v>
      </c>
      <c r="N196" s="49">
        <f>IF(R190&gt;B190,1,0)</f>
        <v>0</v>
      </c>
      <c r="O196" s="51">
        <f>IF(K186=I186,1,0)</f>
        <v>1</v>
      </c>
      <c r="P196" s="35"/>
      <c r="R196" s="34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</row>
    <row r="197" spans="2:96" ht="16.5" customHeight="1" thickBot="1" x14ac:dyDescent="0.25">
      <c r="B197" s="34"/>
      <c r="D197" s="77"/>
      <c r="E197" s="48"/>
      <c r="F197" s="49"/>
      <c r="G197" s="49"/>
      <c r="H197" s="49"/>
      <c r="I197" s="49"/>
      <c r="J197" s="50"/>
      <c r="K197" s="49"/>
      <c r="L197" s="49"/>
      <c r="M197" s="49"/>
      <c r="N197" s="49"/>
      <c r="O197" s="51"/>
      <c r="P197" s="35"/>
      <c r="R197" s="34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</row>
    <row r="198" spans="2:96" ht="16.5" customHeight="1" thickBot="1" x14ac:dyDescent="0.25">
      <c r="C198" s="108" t="str">
        <f>IF(C196="Stechen",C185,"")</f>
        <v/>
      </c>
      <c r="D198" s="109"/>
      <c r="E198" s="109"/>
      <c r="F198" s="110" t="s">
        <v>14</v>
      </c>
      <c r="G198" s="111"/>
      <c r="H198" s="110" t="s">
        <v>15</v>
      </c>
      <c r="I198" s="112"/>
      <c r="J198" s="111"/>
      <c r="K198" s="110" t="s">
        <v>17</v>
      </c>
      <c r="L198" s="111"/>
      <c r="M198" s="110" t="s">
        <v>16</v>
      </c>
      <c r="N198" s="111"/>
      <c r="O198" s="109" t="str">
        <f>IF(O196="Stechen",M185,"")</f>
        <v/>
      </c>
      <c r="P198" s="109"/>
      <c r="Q198" s="113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</row>
    <row r="199" spans="2:96" ht="16.5" customHeight="1" x14ac:dyDescent="0.2">
      <c r="B199" s="114" t="s">
        <v>1</v>
      </c>
      <c r="C199" s="114"/>
      <c r="D199" s="115" t="s">
        <v>12</v>
      </c>
      <c r="E199" s="115"/>
      <c r="F199" s="26">
        <v>1</v>
      </c>
      <c r="G199" s="27">
        <v>2</v>
      </c>
      <c r="H199" s="26">
        <v>3</v>
      </c>
      <c r="I199" s="116">
        <v>4</v>
      </c>
      <c r="J199" s="117"/>
      <c r="K199" s="26">
        <v>5</v>
      </c>
      <c r="L199" s="27">
        <v>6</v>
      </c>
      <c r="M199" s="26">
        <v>7</v>
      </c>
      <c r="N199" s="27">
        <v>8</v>
      </c>
      <c r="O199" s="115" t="s">
        <v>12</v>
      </c>
      <c r="P199" s="115"/>
      <c r="Q199" s="118" t="s">
        <v>1</v>
      </c>
      <c r="R199" s="119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</row>
    <row r="200" spans="2:96" ht="16.5" customHeight="1" x14ac:dyDescent="0.2">
      <c r="B200" s="92">
        <f t="shared" ref="B200" si="143">IF(SUM(F201,H201,K201,M201)=0,0,SUM(F201,H201,K201,M201))</f>
        <v>0</v>
      </c>
      <c r="C200" s="102" t="s">
        <v>18</v>
      </c>
      <c r="D200" s="96" t="s">
        <v>21</v>
      </c>
      <c r="E200" s="89"/>
      <c r="F200" s="3"/>
      <c r="G200" s="76"/>
      <c r="H200" s="3"/>
      <c r="I200" s="97"/>
      <c r="J200" s="98"/>
      <c r="K200" s="3"/>
      <c r="L200" s="76"/>
      <c r="M200" s="3"/>
      <c r="N200" s="76"/>
      <c r="O200" s="88" t="s">
        <v>21</v>
      </c>
      <c r="P200" s="89"/>
      <c r="Q200" s="90" t="s">
        <v>18</v>
      </c>
      <c r="R200" s="92">
        <f t="shared" ref="R200" si="144">IF(SUM(N201,L201,I201,G201)=0,0,SUM(N201,L201,I201,G201))</f>
        <v>0</v>
      </c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</row>
    <row r="201" spans="2:96" ht="16.5" customHeight="1" x14ac:dyDescent="0.2">
      <c r="B201" s="93"/>
      <c r="C201" s="103"/>
      <c r="D201" s="89" t="s">
        <v>1</v>
      </c>
      <c r="E201" s="99"/>
      <c r="F201" s="28" t="str">
        <f>IF(F200="","",IF(F200&gt;G200,2,IF(F200=G200,1,0)))</f>
        <v/>
      </c>
      <c r="G201" s="29" t="str">
        <f>IF(G200="","",IF(G200&gt;F200,2,IF(G200=F200,1,0)))</f>
        <v/>
      </c>
      <c r="H201" s="28" t="str">
        <f>IF(H200="","",IF(H200&gt;I200,2,IF(H200=I200,1,0)))</f>
        <v/>
      </c>
      <c r="I201" s="100" t="str">
        <f>IF(I200="","",IF(I200&gt;H200,2,IF(I200=H200,1,0)))</f>
        <v/>
      </c>
      <c r="J201" s="101" t="str">
        <f t="shared" ref="J201" si="145">IF(J200="","",IF(J200&gt;I200,2,IF(J200=I200,1,"")))</f>
        <v/>
      </c>
      <c r="K201" s="28" t="str">
        <f>IF(K200="","",IF(K200&gt;L200,2,IF(K200=L200,1,0)))</f>
        <v/>
      </c>
      <c r="L201" s="29" t="str">
        <f>IF(L200="","",IF(L200&gt;K200,2,IF(L200=K200,1,0)))</f>
        <v/>
      </c>
      <c r="M201" s="28" t="str">
        <f>IF(M200="","",IF(M200&gt;N200,2,IF(M200=N200,1,0)))</f>
        <v/>
      </c>
      <c r="N201" s="29" t="str">
        <f>IF(N200="","",IF(N200&gt;M200,2,IF(N200=M200,1,0)))</f>
        <v/>
      </c>
      <c r="O201" s="88" t="s">
        <v>1</v>
      </c>
      <c r="P201" s="89"/>
      <c r="Q201" s="91"/>
      <c r="R201" s="93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</row>
    <row r="202" spans="2:96" ht="16.5" customHeight="1" x14ac:dyDescent="0.2">
      <c r="B202" s="92">
        <f t="shared" ref="B202" si="146">IF(SUM(F203,H203,K203,M203)=0,0,SUM(F203,H203,K203,M203))</f>
        <v>0</v>
      </c>
      <c r="C202" s="102" t="s">
        <v>19</v>
      </c>
      <c r="D202" s="89" t="s">
        <v>21</v>
      </c>
      <c r="E202" s="89"/>
      <c r="F202" s="3"/>
      <c r="G202" s="76"/>
      <c r="H202" s="3"/>
      <c r="I202" s="97"/>
      <c r="J202" s="98"/>
      <c r="K202" s="3"/>
      <c r="L202" s="76"/>
      <c r="M202" s="3"/>
      <c r="N202" s="76"/>
      <c r="O202" s="88" t="s">
        <v>21</v>
      </c>
      <c r="P202" s="89"/>
      <c r="Q202" s="90" t="s">
        <v>19</v>
      </c>
      <c r="R202" s="92">
        <f t="shared" ref="R202" si="147">IF(SUM(N203,L203,I203,G203)=0,0,SUM(N203,L203,I203,G203))</f>
        <v>0</v>
      </c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</row>
    <row r="203" spans="2:96" ht="16.5" customHeight="1" x14ac:dyDescent="0.2">
      <c r="B203" s="93"/>
      <c r="C203" s="103"/>
      <c r="D203" s="89" t="s">
        <v>1</v>
      </c>
      <c r="E203" s="99"/>
      <c r="F203" s="30" t="str">
        <f>IF(F202="","",IF(F202&gt;G202,2,IF(F202=G202,1,0)))</f>
        <v/>
      </c>
      <c r="G203" s="31" t="str">
        <f>IF(G202="","",IF(G202&gt;F202,2,IF(G202=F202,1,0)))</f>
        <v/>
      </c>
      <c r="H203" s="30" t="str">
        <f>IF(H202="","",IF(H202&gt;I202,2,IF(H202=I202,1,0)))</f>
        <v/>
      </c>
      <c r="I203" s="104" t="str">
        <f>IF(I202="","",IF(I202&gt;H202,2,IF(I202=H202,1,0)))</f>
        <v/>
      </c>
      <c r="J203" s="105" t="str">
        <f t="shared" ref="J203" si="148">IF(J202="","",IF(J202&gt;I202,2,IF(J202=I202,1,"")))</f>
        <v/>
      </c>
      <c r="K203" s="30" t="str">
        <f>IF(K202="","",IF(K202&gt;L202,2,IF(K202=L202,1,0)))</f>
        <v/>
      </c>
      <c r="L203" s="31" t="str">
        <f>IF(L202="","",IF(L202&gt;K202,2,IF(L202=K202,1,0)))</f>
        <v/>
      </c>
      <c r="M203" s="30" t="str">
        <f>IF(M202="","",IF(M202&gt;N202,2,IF(M202=N202,1,0)))</f>
        <v/>
      </c>
      <c r="N203" s="31" t="str">
        <f>IF(N202="","",IF(N202&gt;M202,2,IF(N202=M202,1,0)))</f>
        <v/>
      </c>
      <c r="O203" s="88" t="s">
        <v>1</v>
      </c>
      <c r="P203" s="89"/>
      <c r="Q203" s="91"/>
      <c r="R203" s="93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</row>
    <row r="204" spans="2:96" ht="16.5" customHeight="1" x14ac:dyDescent="0.2">
      <c r="B204" s="92">
        <f>IF(SUM(F205,H205,K205,M205)=0,0,SUM(F205,H205,K205,M205))</f>
        <v>0</v>
      </c>
      <c r="C204" s="102" t="s">
        <v>20</v>
      </c>
      <c r="D204" s="89" t="s">
        <v>21</v>
      </c>
      <c r="E204" s="89"/>
      <c r="F204" s="5"/>
      <c r="G204" s="6"/>
      <c r="H204" s="5"/>
      <c r="I204" s="106"/>
      <c r="J204" s="107"/>
      <c r="K204" s="5"/>
      <c r="L204" s="6"/>
      <c r="M204" s="5"/>
      <c r="N204" s="6"/>
      <c r="O204" s="88" t="s">
        <v>21</v>
      </c>
      <c r="P204" s="89"/>
      <c r="Q204" s="90" t="s">
        <v>20</v>
      </c>
      <c r="R204" s="92">
        <f>IF(SUM(N205,L205,I205,G205)=0,0,SUM(N205,L205,I205,G205))</f>
        <v>0</v>
      </c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</row>
    <row r="205" spans="2:96" ht="16.5" customHeight="1" thickBot="1" x14ac:dyDescent="0.25">
      <c r="B205" s="93"/>
      <c r="C205" s="103"/>
      <c r="D205" s="89" t="s">
        <v>1</v>
      </c>
      <c r="E205" s="89"/>
      <c r="F205" s="32" t="str">
        <f>IF(F204="","",IF(F204&gt;G204,2,IF(F204=G204,1,0)))</f>
        <v/>
      </c>
      <c r="G205" s="75" t="str">
        <f>IF(G204="","",IF(G204&gt;F204,2,IF(G204=F204,1,0)))</f>
        <v/>
      </c>
      <c r="H205" s="32" t="str">
        <f>IF(H204="","",IF(H204&gt;I204,2,IF(H204=I204,1,0)))</f>
        <v/>
      </c>
      <c r="I205" s="94" t="str">
        <f>IF(I204="","",IF(I204&gt;H204,2,IF(I204=H204,1,0)))</f>
        <v/>
      </c>
      <c r="J205" s="95" t="str">
        <f t="shared" ref="J205" si="149">IF(J204="","",IF(J204&gt;I204,2,IF(J204=I204,1,"")))</f>
        <v/>
      </c>
      <c r="K205" s="32" t="str">
        <f>IF(K204="","",IF(K204&gt;L204,2,IF(K204=L204,1,0)))</f>
        <v/>
      </c>
      <c r="L205" s="75" t="str">
        <f>IF(L204="","",IF(L204&gt;K204,2,IF(L204=K204,1,0)))</f>
        <v/>
      </c>
      <c r="M205" s="32" t="str">
        <f>IF(M204="","",IF(M204&gt;N204,2,IF(M204=N204,1,0)))</f>
        <v/>
      </c>
      <c r="N205" s="75" t="str">
        <f>IF(N204="","",IF(N204&gt;M204,2,IF(N204=M204,1,0)))</f>
        <v/>
      </c>
      <c r="O205" s="89" t="s">
        <v>1</v>
      </c>
      <c r="P205" s="89"/>
      <c r="Q205" s="91"/>
      <c r="R205" s="93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</row>
    <row r="207" spans="2:96" ht="16.5" customHeight="1" x14ac:dyDescent="0.2">
      <c r="D207" s="130" t="s">
        <v>22</v>
      </c>
      <c r="E207" s="131"/>
      <c r="F207" s="131"/>
      <c r="G207" s="131"/>
      <c r="H207" s="131"/>
      <c r="I207" s="68">
        <v>1</v>
      </c>
      <c r="J207" s="68"/>
      <c r="K207" s="132" t="s">
        <v>13</v>
      </c>
      <c r="L207" s="132"/>
      <c r="M207" s="132"/>
      <c r="N207" s="8">
        <v>7</v>
      </c>
      <c r="O207" s="10"/>
      <c r="P207" s="11"/>
    </row>
    <row r="208" spans="2:96" ht="8.25" customHeight="1" x14ac:dyDescent="0.2"/>
    <row r="209" spans="2:95" ht="16.5" customHeight="1" x14ac:dyDescent="0.2">
      <c r="C209" s="135" t="s">
        <v>23</v>
      </c>
      <c r="D209" s="136"/>
      <c r="E209" s="136"/>
      <c r="F209" s="136"/>
      <c r="G209" s="137"/>
      <c r="H209" s="12">
        <f>IF(I220=0,0,IF(I220&gt;K220,3,IF(AND(I220=K220,I239=K239),1,I239)))</f>
        <v>0</v>
      </c>
      <c r="I209" s="138" t="s">
        <v>0</v>
      </c>
      <c r="J209" s="138"/>
      <c r="K209" s="138"/>
      <c r="L209" s="12">
        <f>IF(K220=0,0,IF(K220&gt;I220,3,IF(AND(K220=I220,K239=I239),1,K239)))</f>
        <v>0</v>
      </c>
      <c r="M209" s="135" t="s">
        <v>24</v>
      </c>
      <c r="N209" s="136"/>
      <c r="O209" s="136"/>
      <c r="P209" s="136"/>
      <c r="Q209" s="136"/>
      <c r="R209" s="57"/>
    </row>
    <row r="210" spans="2:95" ht="8.4499999999999993" customHeight="1" thickBot="1" x14ac:dyDescent="0.25"/>
    <row r="211" spans="2:95" ht="16.5" customHeight="1" thickBot="1" x14ac:dyDescent="0.25">
      <c r="B211" s="13" t="s">
        <v>2</v>
      </c>
      <c r="C211" s="14" t="s">
        <v>3</v>
      </c>
      <c r="D211" s="15" t="s">
        <v>4</v>
      </c>
      <c r="E211" s="15" t="s">
        <v>5</v>
      </c>
      <c r="F211" s="15" t="s">
        <v>6</v>
      </c>
      <c r="G211" s="15" t="s">
        <v>7</v>
      </c>
      <c r="H211" s="14" t="s">
        <v>1</v>
      </c>
      <c r="I211" s="36"/>
      <c r="J211" s="36"/>
      <c r="K211" s="36"/>
      <c r="L211" s="16"/>
      <c r="M211" s="15" t="s">
        <v>7</v>
      </c>
      <c r="N211" s="15" t="s">
        <v>6</v>
      </c>
      <c r="O211" s="15" t="s">
        <v>5</v>
      </c>
      <c r="P211" s="15" t="s">
        <v>4</v>
      </c>
      <c r="Q211" s="16" t="s">
        <v>3</v>
      </c>
      <c r="R211" s="17" t="s">
        <v>2</v>
      </c>
    </row>
    <row r="212" spans="2:95" ht="16.5" customHeight="1" x14ac:dyDescent="0.2">
      <c r="B212" s="126">
        <v>2</v>
      </c>
      <c r="C212" s="127" t="s">
        <v>30</v>
      </c>
      <c r="D212" s="1"/>
      <c r="E212" s="1"/>
      <c r="F212" s="1"/>
      <c r="G212" s="1"/>
      <c r="H212" s="43">
        <f>IF(SUM(D212:G212)=0,0,SUM(D212:G212))</f>
        <v>0</v>
      </c>
      <c r="I212" s="44">
        <f>IF(SUM(D213:H213)=0,0,SUM(D213:H213))</f>
        <v>0</v>
      </c>
      <c r="J212" s="45" t="s">
        <v>11</v>
      </c>
      <c r="K212" s="46">
        <f>IF(SUM(M213:P213)=0,0,SUM(M213:P213))</f>
        <v>0</v>
      </c>
      <c r="L212" s="43">
        <f>IF(SUM(M212:P212)=0,0,SUM(M212:P212))</f>
        <v>0</v>
      </c>
      <c r="M212" s="1"/>
      <c r="N212" s="1"/>
      <c r="O212" s="1"/>
      <c r="P212" s="1"/>
      <c r="Q212" s="133" t="s">
        <v>30</v>
      </c>
      <c r="R212" s="126">
        <f>B212+1</f>
        <v>3</v>
      </c>
    </row>
    <row r="213" spans="2:95" ht="16.5" customHeight="1" x14ac:dyDescent="0.2">
      <c r="B213" s="121"/>
      <c r="C213" s="128"/>
      <c r="D213" s="18" t="str">
        <f>IF(D212=0,"",IF(D212&gt;P212,2,IF(D212=P212,1,0)))</f>
        <v/>
      </c>
      <c r="E213" s="18" t="str">
        <f>IF(E212=0,"",IF(E212&gt;O212,2,IF(E212=O212,1,0)))</f>
        <v/>
      </c>
      <c r="F213" s="18" t="str">
        <f>IF(F212=0,"",IF(F212&gt;N212,2,IF(F212=N212,1,0)))</f>
        <v/>
      </c>
      <c r="G213" s="18" t="str">
        <f>IF(G212=0,"",IF(G212&gt;M212,2,IF(G212=M212,1,0)))</f>
        <v/>
      </c>
      <c r="H213" s="65"/>
      <c r="I213" s="37"/>
      <c r="J213" s="38"/>
      <c r="K213" s="39"/>
      <c r="L213" s="65"/>
      <c r="M213" s="18" t="str">
        <f>IF(M212=0,"",IF(M212&gt;G212,2,IF(M212=G212,1,0)))</f>
        <v/>
      </c>
      <c r="N213" s="18" t="str">
        <f>IF(N212=0,"",IF(N212&gt;F212,2,IF(N212=F212,1,0)))</f>
        <v/>
      </c>
      <c r="O213" s="18" t="str">
        <f>IF(O212=0,"",IF(O212&gt;E212,2,IF(E212=O212,1,0)))</f>
        <v/>
      </c>
      <c r="P213" s="18" t="str">
        <f>IF(P212=0,"",IF(P212&gt;D212,2,IF(P212=D212,1,0)))</f>
        <v/>
      </c>
      <c r="Q213" s="134"/>
      <c r="R213" s="121"/>
    </row>
    <row r="214" spans="2:95" ht="16.5" customHeight="1" x14ac:dyDescent="0.2">
      <c r="B214" s="120">
        <f>B212+2</f>
        <v>4</v>
      </c>
      <c r="C214" s="122" t="s">
        <v>31</v>
      </c>
      <c r="D214" s="2"/>
      <c r="E214" s="2"/>
      <c r="F214" s="2"/>
      <c r="G214" s="2"/>
      <c r="H214" s="64"/>
      <c r="I214" s="40">
        <f t="shared" ref="I214" si="150">IF(SUM(D215:H215)=0,0,SUM(D215:H215))</f>
        <v>0</v>
      </c>
      <c r="J214" s="41" t="s">
        <v>11</v>
      </c>
      <c r="K214" s="42">
        <f t="shared" ref="K214" si="151">IF(SUM(M215:P215)=0,0,SUM(M215:P215))</f>
        <v>0</v>
      </c>
      <c r="L214" s="64">
        <f>IF(SUM(M214:P214)=0,0,SUM(M214:P214))</f>
        <v>0</v>
      </c>
      <c r="M214" s="2"/>
      <c r="N214" s="2"/>
      <c r="O214" s="2"/>
      <c r="P214" s="2"/>
      <c r="Q214" s="124" t="s">
        <v>31</v>
      </c>
      <c r="R214" s="120">
        <f t="shared" ref="R214:R216" si="152">R212+2</f>
        <v>5</v>
      </c>
    </row>
    <row r="215" spans="2:95" ht="16.5" customHeight="1" x14ac:dyDescent="0.2">
      <c r="B215" s="121"/>
      <c r="C215" s="123"/>
      <c r="D215" s="19" t="str">
        <f>IF(D214=0,"",IF(D214&gt;P214,2,IF(D214=P214,1,0)))</f>
        <v/>
      </c>
      <c r="E215" s="19" t="str">
        <f>IF(E214=0,"",IF(E214&gt;O214,2,IF(E214=O214,1,0)))</f>
        <v/>
      </c>
      <c r="F215" s="19" t="str">
        <f>IF(F214=0,"",IF(F214&gt;N214,2,IF(F214=N214,1,0)))</f>
        <v/>
      </c>
      <c r="G215" s="19" t="str">
        <f>IF(G214=0,"",IF(G214&gt;M214,2,IF(G214=M214,1,0)))</f>
        <v/>
      </c>
      <c r="H215" s="65"/>
      <c r="I215" s="37"/>
      <c r="J215" s="38"/>
      <c r="K215" s="39"/>
      <c r="L215" s="65"/>
      <c r="M215" s="19" t="str">
        <f>IF(M214=0,"",IF(M214&gt;G214,2,IF(M214=G214,1,0)))</f>
        <v/>
      </c>
      <c r="N215" s="20" t="str">
        <f>IF(N214=0,"",IF(N214&gt;F214,2,IF(N214=F214,1,0)))</f>
        <v/>
      </c>
      <c r="O215" s="19" t="str">
        <f>IF(O214=0,"",IF(O214&gt;E214,2,IF(E214=O214,1,0)))</f>
        <v/>
      </c>
      <c r="P215" s="19" t="str">
        <f>IF(P214=0,"",IF(P214&gt;D214,2,IF(P214=D214,1,0)))</f>
        <v/>
      </c>
      <c r="Q215" s="125"/>
      <c r="R215" s="121"/>
    </row>
    <row r="216" spans="2:95" ht="16.5" customHeight="1" x14ac:dyDescent="0.2">
      <c r="B216" s="120">
        <f>B214+2</f>
        <v>6</v>
      </c>
      <c r="C216" s="122" t="s">
        <v>8</v>
      </c>
      <c r="D216" s="2"/>
      <c r="E216" s="2"/>
      <c r="F216" s="2"/>
      <c r="G216" s="2"/>
      <c r="H216" s="64">
        <f t="shared" ref="H216" si="153">IF(SUM(D216:G216)=0,0,SUM(D216:G216))</f>
        <v>0</v>
      </c>
      <c r="I216" s="40">
        <f t="shared" ref="I216" si="154">IF(SUM(D217:H217)=0,0,SUM(D217:H217))</f>
        <v>0</v>
      </c>
      <c r="J216" s="41" t="s">
        <v>11</v>
      </c>
      <c r="K216" s="42">
        <f t="shared" ref="K216" si="155">IF(SUM(M217:P217)=0,0,SUM(M217:P217))</f>
        <v>0</v>
      </c>
      <c r="L216" s="64">
        <f>IF(SUM(M216:P216)=0,0,SUM(M216:P216))</f>
        <v>0</v>
      </c>
      <c r="M216" s="2"/>
      <c r="N216" s="2"/>
      <c r="O216" s="2"/>
      <c r="P216" s="2"/>
      <c r="Q216" s="124" t="s">
        <v>8</v>
      </c>
      <c r="R216" s="120">
        <f t="shared" si="152"/>
        <v>7</v>
      </c>
    </row>
    <row r="217" spans="2:95" ht="16.5" customHeight="1" x14ac:dyDescent="0.2">
      <c r="B217" s="121"/>
      <c r="C217" s="123"/>
      <c r="D217" s="19" t="str">
        <f>IF(D216=0,"",IF(D216&gt;P216,2,IF(D216=P216,1,0)))</f>
        <v/>
      </c>
      <c r="E217" s="19" t="str">
        <f>IF(E216=0,"",IF(E216&gt;O216,2,IF(E216=O216,1,0)))</f>
        <v/>
      </c>
      <c r="F217" s="19" t="str">
        <f>IF(F216=0,"",IF(F216&gt;N216,2,IF(F216=N216,1,0)))</f>
        <v/>
      </c>
      <c r="G217" s="19" t="str">
        <f>IF(G216=0,"",IF(G216&gt;M216,2,IF(G216=M216,1,0)))</f>
        <v/>
      </c>
      <c r="H217" s="65"/>
      <c r="I217" s="37"/>
      <c r="J217" s="38"/>
      <c r="K217" s="39"/>
      <c r="L217" s="65"/>
      <c r="M217" s="19" t="str">
        <f>IF(M216=0,"",IF(M216&gt;G216,2,IF(M216=G216,1,0)))</f>
        <v/>
      </c>
      <c r="N217" s="19" t="str">
        <f>IF(N216=0,"",IF(N216&gt;F216,2,IF(N216=F216,1,0)))</f>
        <v/>
      </c>
      <c r="O217" s="19" t="str">
        <f>IF(O216=0,"",IF(O216&gt;E216,2,IF(E216=O216,1,0)))</f>
        <v/>
      </c>
      <c r="P217" s="19" t="str">
        <f>IF(P216=0,"",IF(P216&gt;D216,2,IF(P216=D216,1,0)))</f>
        <v/>
      </c>
      <c r="Q217" s="125"/>
      <c r="R217" s="121"/>
    </row>
    <row r="218" spans="2:95" ht="16.5" customHeight="1" x14ac:dyDescent="0.2">
      <c r="B218" s="120">
        <f t="shared" ref="B218" si="156">B216+2</f>
        <v>8</v>
      </c>
      <c r="C218" s="122" t="s">
        <v>9</v>
      </c>
      <c r="D218" s="1"/>
      <c r="E218" s="1"/>
      <c r="F218" s="1"/>
      <c r="G218" s="1"/>
      <c r="H218" s="64">
        <f t="shared" ref="H218" si="157">IF(SUM(D218:G218)=0,0,SUM(D218:G218))</f>
        <v>0</v>
      </c>
      <c r="I218" s="40">
        <f t="shared" ref="I218" si="158">IF(SUM(D219:H219)=0,0,SUM(D219:H219))</f>
        <v>0</v>
      </c>
      <c r="J218" s="41" t="s">
        <v>11</v>
      </c>
      <c r="K218" s="42">
        <f t="shared" ref="K218" si="159">IF(SUM(M219:P219)=0,0,SUM(M219:P219))</f>
        <v>0</v>
      </c>
      <c r="L218" s="64">
        <f>IF(SUM(M218:P218)=0,0,SUM(M218:P218))</f>
        <v>0</v>
      </c>
      <c r="M218" s="1"/>
      <c r="N218" s="1"/>
      <c r="O218" s="1"/>
      <c r="P218" s="1"/>
      <c r="Q218" s="124" t="s">
        <v>9</v>
      </c>
      <c r="R218" s="120">
        <f t="shared" ref="R218" si="160">R216+2</f>
        <v>9</v>
      </c>
    </row>
    <row r="219" spans="2:95" ht="16.5" customHeight="1" x14ac:dyDescent="0.2">
      <c r="B219" s="121"/>
      <c r="C219" s="123"/>
      <c r="D219" s="19" t="str">
        <f>IF(D218=0,"",IF(D218&gt;P218,2,IF(D218=P218,1,0)))</f>
        <v/>
      </c>
      <c r="E219" s="19" t="str">
        <f>IF(E218=0,"",IF(E218&gt;O218,2,IF(E218=O218,1,0)))</f>
        <v/>
      </c>
      <c r="F219" s="19" t="str">
        <f>IF(F218=0,"",IF(F218&gt;N218,2,IF(F218=N218,1,0)))</f>
        <v/>
      </c>
      <c r="G219" s="19" t="str">
        <f>IF(G218=0,"",IF(G218&gt;M218,2,IF(G218=M218,1,0)))</f>
        <v/>
      </c>
      <c r="H219" s="65"/>
      <c r="I219" s="37"/>
      <c r="J219" s="38"/>
      <c r="K219" s="39"/>
      <c r="L219" s="65"/>
      <c r="M219" s="19" t="str">
        <f>IF(M218=0,"",IF(M218&gt;G218,2,IF(M218=G218,1,0)))</f>
        <v/>
      </c>
      <c r="N219" s="19" t="str">
        <f>IF(N218=0,"",IF(N218&gt;F218,2,IF(N218=F218,1,0)))</f>
        <v/>
      </c>
      <c r="O219" s="19" t="str">
        <f>IF(O218=0,"",IF(O218&gt;E218,2,IF(O218=E218,1,0)))</f>
        <v/>
      </c>
      <c r="P219" s="19" t="str">
        <f>IF(P218=0,"",IF(P218&gt;D218,2,IF(P218=D218,1,0)))</f>
        <v/>
      </c>
      <c r="Q219" s="125"/>
      <c r="R219" s="121"/>
      <c r="T219" s="21"/>
      <c r="U219" s="21"/>
      <c r="V219" s="21"/>
      <c r="W219" s="21"/>
      <c r="Z219" s="21"/>
      <c r="AA219" s="21"/>
      <c r="AB219" s="21"/>
      <c r="AC219" s="21"/>
      <c r="AF219" s="21"/>
      <c r="AG219" s="21"/>
      <c r="AH219" s="21"/>
      <c r="AI219" s="21"/>
      <c r="AL219" s="21"/>
      <c r="AM219" s="21"/>
      <c r="AN219" s="21"/>
      <c r="AO219" s="21"/>
      <c r="AR219" s="21"/>
      <c r="AS219" s="21"/>
      <c r="AT219" s="21"/>
      <c r="AU219" s="21"/>
      <c r="AX219" s="21"/>
      <c r="AY219" s="21"/>
      <c r="AZ219" s="21"/>
      <c r="BA219" s="21"/>
      <c r="BD219" s="21"/>
      <c r="BE219" s="21"/>
      <c r="BF219" s="21"/>
      <c r="BG219" s="21"/>
      <c r="BJ219" s="21"/>
      <c r="BK219" s="21"/>
      <c r="BL219" s="21"/>
      <c r="BM219" s="21"/>
      <c r="BP219" s="21"/>
      <c r="BQ219" s="21"/>
      <c r="BR219" s="21"/>
      <c r="BS219" s="21"/>
      <c r="BV219" s="21"/>
      <c r="BW219" s="21"/>
      <c r="BX219" s="21"/>
      <c r="BY219" s="21"/>
      <c r="CB219" s="21"/>
      <c r="CC219" s="21"/>
      <c r="CD219" s="21"/>
      <c r="CE219" s="21"/>
      <c r="CH219" s="21"/>
      <c r="CI219" s="21"/>
      <c r="CJ219" s="21"/>
      <c r="CK219" s="21"/>
      <c r="CN219" s="21"/>
      <c r="CO219" s="21"/>
      <c r="CP219" s="21"/>
      <c r="CQ219" s="21"/>
    </row>
    <row r="220" spans="2:95" ht="16.5" customHeight="1" x14ac:dyDescent="0.2">
      <c r="B220" s="22"/>
      <c r="C220" s="141" t="str">
        <f>IF(AND(H220=0,L220=0),"",IF(OR(I220&gt;K220,K220&gt;I220),"kein Stechen erforderlich","Stechen"))</f>
        <v/>
      </c>
      <c r="D220" s="142"/>
      <c r="E220" s="143"/>
      <c r="F220" s="139" t="s">
        <v>10</v>
      </c>
      <c r="G220" s="140"/>
      <c r="H220" s="22">
        <f>IF(SUM(H212:H219)=0,0,SUM(H212:H219))</f>
        <v>0</v>
      </c>
      <c r="I220" s="62">
        <f>IF(SUM(I212:I219)=0,0,SUM(I212:I219))</f>
        <v>0</v>
      </c>
      <c r="J220" s="24" t="s">
        <v>11</v>
      </c>
      <c r="K220" s="63">
        <f>IF(SUM(K212:K219)=0,0,SUM(K212:K219))</f>
        <v>0</v>
      </c>
      <c r="L220" s="22">
        <f>IF(SUM(L212:L219)=0,0,SUM(L212:L219))</f>
        <v>0</v>
      </c>
      <c r="M220" s="139" t="s">
        <v>10</v>
      </c>
      <c r="N220" s="140"/>
      <c r="O220" s="144" t="str">
        <f>C220</f>
        <v/>
      </c>
      <c r="P220" s="145"/>
      <c r="Q220" s="146"/>
      <c r="R220" s="22"/>
      <c r="T220" s="21"/>
      <c r="U220" s="21"/>
      <c r="V220" s="21"/>
      <c r="W220" s="21"/>
      <c r="Y220" s="21"/>
      <c r="Z220" s="21"/>
      <c r="AA220" s="21"/>
      <c r="AB220" s="21"/>
      <c r="AC220" s="21"/>
      <c r="AE220" s="21"/>
      <c r="AF220" s="21"/>
      <c r="AG220" s="21"/>
      <c r="AH220" s="21"/>
      <c r="AI220" s="21"/>
      <c r="AK220" s="21"/>
      <c r="AL220" s="21"/>
      <c r="AM220" s="21"/>
      <c r="AN220" s="21"/>
      <c r="AO220" s="21"/>
      <c r="AQ220" s="21"/>
      <c r="AR220" s="21"/>
      <c r="AS220" s="21"/>
      <c r="AT220" s="21"/>
      <c r="AU220" s="21"/>
      <c r="AW220" s="21"/>
      <c r="AX220" s="21"/>
      <c r="AY220" s="21"/>
      <c r="AZ220" s="21"/>
      <c r="BA220" s="21"/>
      <c r="BC220" s="21"/>
      <c r="BD220" s="21"/>
      <c r="BE220" s="21"/>
      <c r="BF220" s="21"/>
      <c r="BG220" s="21"/>
      <c r="BI220" s="21"/>
      <c r="BJ220" s="21"/>
      <c r="BK220" s="21"/>
      <c r="BL220" s="21"/>
      <c r="BM220" s="21"/>
      <c r="BO220" s="21"/>
      <c r="BP220" s="21"/>
      <c r="BQ220" s="21"/>
      <c r="BR220" s="21"/>
      <c r="BS220" s="21"/>
      <c r="BU220" s="21"/>
      <c r="BV220" s="21"/>
      <c r="BW220" s="21"/>
      <c r="BX220" s="21"/>
      <c r="BY220" s="21"/>
      <c r="CA220" s="21"/>
      <c r="CB220" s="21"/>
      <c r="CC220" s="21"/>
      <c r="CD220" s="21"/>
      <c r="CE220" s="21"/>
      <c r="CG220" s="21"/>
      <c r="CH220" s="21"/>
      <c r="CI220" s="21"/>
      <c r="CJ220" s="21"/>
      <c r="CK220" s="21"/>
      <c r="CM220" s="21"/>
      <c r="CN220" s="21"/>
      <c r="CO220" s="21"/>
      <c r="CP220" s="21"/>
      <c r="CQ220" s="21"/>
    </row>
    <row r="221" spans="2:95" ht="16.5" customHeight="1" thickBot="1" x14ac:dyDescent="0.25">
      <c r="B221" s="78"/>
      <c r="C221" s="72"/>
      <c r="D221" s="72"/>
      <c r="E221" s="72"/>
      <c r="F221" s="78"/>
      <c r="G221" s="78"/>
      <c r="H221" s="78"/>
      <c r="I221" s="78"/>
      <c r="J221" s="73"/>
      <c r="K221" s="78"/>
      <c r="L221" s="78"/>
      <c r="M221" s="78"/>
      <c r="N221" s="78"/>
      <c r="O221" s="74"/>
      <c r="P221" s="74"/>
      <c r="Q221" s="74"/>
      <c r="R221" s="78"/>
      <c r="T221" s="21"/>
      <c r="U221" s="21"/>
      <c r="V221" s="21"/>
      <c r="W221" s="21"/>
      <c r="Y221" s="21"/>
      <c r="Z221" s="21"/>
      <c r="AA221" s="21"/>
      <c r="AB221" s="21"/>
      <c r="AC221" s="21"/>
      <c r="AE221" s="21"/>
      <c r="AF221" s="21"/>
      <c r="AG221" s="21"/>
      <c r="AH221" s="21"/>
      <c r="AI221" s="21"/>
      <c r="AK221" s="21"/>
      <c r="AL221" s="21"/>
      <c r="AM221" s="21"/>
      <c r="AN221" s="21"/>
      <c r="AO221" s="21"/>
      <c r="AQ221" s="21"/>
      <c r="AR221" s="21"/>
      <c r="AS221" s="21"/>
      <c r="AT221" s="21"/>
      <c r="AU221" s="21"/>
      <c r="AW221" s="21"/>
      <c r="AX221" s="21"/>
      <c r="AY221" s="21"/>
      <c r="AZ221" s="21"/>
      <c r="BA221" s="21"/>
      <c r="BC221" s="21"/>
      <c r="BD221" s="21"/>
      <c r="BE221" s="21"/>
      <c r="BF221" s="21"/>
      <c r="BG221" s="21"/>
      <c r="BI221" s="21"/>
      <c r="BJ221" s="21"/>
      <c r="BK221" s="21"/>
      <c r="BL221" s="21"/>
      <c r="BM221" s="21"/>
      <c r="BO221" s="21"/>
      <c r="BP221" s="21"/>
      <c r="BQ221" s="21"/>
      <c r="BR221" s="21"/>
      <c r="BS221" s="21"/>
      <c r="BU221" s="21"/>
      <c r="BV221" s="21"/>
      <c r="BW221" s="21"/>
      <c r="BX221" s="21"/>
      <c r="BY221" s="21"/>
      <c r="CA221" s="21"/>
      <c r="CB221" s="21"/>
      <c r="CC221" s="21"/>
      <c r="CD221" s="21"/>
      <c r="CE221" s="21"/>
      <c r="CG221" s="21"/>
      <c r="CH221" s="21"/>
      <c r="CI221" s="21"/>
      <c r="CJ221" s="21"/>
      <c r="CK221" s="21"/>
      <c r="CM221" s="21"/>
      <c r="CN221" s="21"/>
      <c r="CO221" s="21"/>
      <c r="CP221" s="21"/>
      <c r="CQ221" s="21"/>
    </row>
    <row r="222" spans="2:95" ht="16.5" customHeight="1" thickBot="1" x14ac:dyDescent="0.25">
      <c r="C222" s="108" t="str">
        <f>IF(C220="Stechen",C209,"")</f>
        <v/>
      </c>
      <c r="D222" s="109"/>
      <c r="E222" s="109"/>
      <c r="F222" s="110" t="s">
        <v>14</v>
      </c>
      <c r="G222" s="111"/>
      <c r="H222" s="110" t="s">
        <v>15</v>
      </c>
      <c r="I222" s="112"/>
      <c r="J222" s="111"/>
      <c r="K222" s="110" t="s">
        <v>17</v>
      </c>
      <c r="L222" s="111"/>
      <c r="M222" s="110" t="s">
        <v>16</v>
      </c>
      <c r="N222" s="111"/>
      <c r="O222" s="109" t="str">
        <f>IF(O220="Stechen",M209,"")</f>
        <v/>
      </c>
      <c r="P222" s="109"/>
      <c r="Q222" s="113"/>
      <c r="T222" s="21"/>
      <c r="U222" s="21"/>
      <c r="V222" s="21"/>
      <c r="W222" s="21"/>
      <c r="Y222" s="21"/>
      <c r="Z222" s="21"/>
      <c r="AA222" s="21"/>
      <c r="AB222" s="21"/>
      <c r="AC222" s="21"/>
      <c r="AE222" s="21"/>
      <c r="AF222" s="21"/>
      <c r="AG222" s="21"/>
      <c r="AH222" s="21"/>
      <c r="AI222" s="21"/>
      <c r="AK222" s="21"/>
      <c r="AL222" s="21"/>
      <c r="AM222" s="21"/>
      <c r="AN222" s="21"/>
      <c r="AO222" s="21"/>
      <c r="AQ222" s="21"/>
      <c r="AR222" s="21"/>
      <c r="AS222" s="21"/>
      <c r="AT222" s="21"/>
      <c r="AU222" s="21"/>
      <c r="AW222" s="21"/>
      <c r="AX222" s="21"/>
      <c r="AY222" s="21"/>
      <c r="AZ222" s="21"/>
      <c r="BA222" s="21"/>
      <c r="BC222" s="21"/>
      <c r="BD222" s="21"/>
      <c r="BE222" s="21"/>
      <c r="BF222" s="21"/>
      <c r="BG222" s="21"/>
      <c r="BI222" s="21"/>
      <c r="BJ222" s="21"/>
      <c r="BK222" s="21"/>
      <c r="BL222" s="21"/>
      <c r="BM222" s="21"/>
      <c r="BO222" s="21"/>
      <c r="BP222" s="21"/>
      <c r="BQ222" s="21"/>
      <c r="BR222" s="21"/>
      <c r="BS222" s="21"/>
      <c r="BU222" s="21"/>
      <c r="BV222" s="21"/>
      <c r="BW222" s="21"/>
      <c r="BX222" s="21"/>
      <c r="BY222" s="21"/>
      <c r="CA222" s="21"/>
      <c r="CB222" s="21"/>
      <c r="CC222" s="21"/>
      <c r="CD222" s="21"/>
      <c r="CE222" s="21"/>
      <c r="CG222" s="21"/>
      <c r="CH222" s="21"/>
      <c r="CI222" s="21"/>
      <c r="CJ222" s="21"/>
      <c r="CK222" s="21"/>
      <c r="CM222" s="21"/>
      <c r="CN222" s="21"/>
      <c r="CO222" s="21"/>
      <c r="CP222" s="21"/>
      <c r="CQ222" s="21"/>
    </row>
    <row r="223" spans="2:95" ht="16.5" customHeight="1" x14ac:dyDescent="0.2">
      <c r="B223" s="114" t="s">
        <v>1</v>
      </c>
      <c r="C223" s="114"/>
      <c r="D223" s="115" t="s">
        <v>12</v>
      </c>
      <c r="E223" s="115"/>
      <c r="F223" s="26">
        <v>1</v>
      </c>
      <c r="G223" s="27">
        <v>2</v>
      </c>
      <c r="H223" s="26">
        <v>3</v>
      </c>
      <c r="I223" s="116">
        <v>4</v>
      </c>
      <c r="J223" s="117"/>
      <c r="K223" s="26">
        <v>5</v>
      </c>
      <c r="L223" s="27">
        <v>6</v>
      </c>
      <c r="M223" s="26">
        <v>7</v>
      </c>
      <c r="N223" s="27">
        <v>8</v>
      </c>
      <c r="O223" s="115" t="s">
        <v>12</v>
      </c>
      <c r="P223" s="115"/>
      <c r="Q223" s="118" t="s">
        <v>1</v>
      </c>
      <c r="R223" s="119"/>
      <c r="T223" s="21"/>
      <c r="U223" s="21"/>
      <c r="V223" s="21"/>
      <c r="W223" s="21"/>
      <c r="Y223" s="21"/>
      <c r="Z223" s="21"/>
      <c r="AA223" s="21"/>
      <c r="AB223" s="21"/>
      <c r="AC223" s="21"/>
      <c r="AE223" s="21"/>
      <c r="AF223" s="21"/>
      <c r="AG223" s="21"/>
      <c r="AH223" s="21"/>
      <c r="AI223" s="21"/>
      <c r="AK223" s="21"/>
      <c r="AL223" s="21"/>
      <c r="AM223" s="21"/>
      <c r="AN223" s="21"/>
      <c r="AO223" s="21"/>
      <c r="AQ223" s="21"/>
      <c r="AR223" s="21"/>
      <c r="AS223" s="21"/>
      <c r="AT223" s="21"/>
      <c r="AU223" s="21"/>
      <c r="AW223" s="21"/>
      <c r="AX223" s="21"/>
      <c r="AY223" s="21"/>
      <c r="AZ223" s="21"/>
      <c r="BA223" s="21"/>
      <c r="BC223" s="21"/>
      <c r="BD223" s="21"/>
      <c r="BE223" s="21"/>
      <c r="BF223" s="21"/>
      <c r="BG223" s="21"/>
      <c r="BI223" s="21"/>
      <c r="BJ223" s="21"/>
      <c r="BK223" s="21"/>
      <c r="BL223" s="21"/>
      <c r="BM223" s="21"/>
      <c r="BO223" s="21"/>
      <c r="BP223" s="21"/>
      <c r="BQ223" s="21"/>
      <c r="BR223" s="21"/>
      <c r="BS223" s="21"/>
      <c r="BU223" s="21"/>
      <c r="BV223" s="21"/>
      <c r="BW223" s="21"/>
      <c r="BX223" s="21"/>
      <c r="BY223" s="21"/>
      <c r="CA223" s="21"/>
      <c r="CB223" s="21"/>
      <c r="CC223" s="21"/>
      <c r="CD223" s="21"/>
      <c r="CE223" s="21"/>
      <c r="CG223" s="21"/>
      <c r="CH223" s="21"/>
      <c r="CI223" s="21"/>
      <c r="CJ223" s="21"/>
      <c r="CK223" s="21"/>
      <c r="CM223" s="21"/>
      <c r="CN223" s="21"/>
      <c r="CO223" s="21"/>
      <c r="CP223" s="21"/>
      <c r="CQ223" s="21"/>
    </row>
    <row r="224" spans="2:95" ht="16.5" customHeight="1" x14ac:dyDescent="0.2">
      <c r="B224" s="92">
        <f t="shared" ref="B224" si="161">IF(SUM(F225,H225,K225,M225)=0,0,SUM(F225,H225,K225,M225))</f>
        <v>0</v>
      </c>
      <c r="C224" s="102" t="s">
        <v>18</v>
      </c>
      <c r="D224" s="96" t="s">
        <v>21</v>
      </c>
      <c r="E224" s="89"/>
      <c r="F224" s="3"/>
      <c r="G224" s="76"/>
      <c r="H224" s="3"/>
      <c r="I224" s="97"/>
      <c r="J224" s="98"/>
      <c r="K224" s="3"/>
      <c r="L224" s="76"/>
      <c r="M224" s="3"/>
      <c r="N224" s="76"/>
      <c r="O224" s="88" t="s">
        <v>21</v>
      </c>
      <c r="P224" s="89"/>
      <c r="Q224" s="90" t="s">
        <v>18</v>
      </c>
      <c r="R224" s="92">
        <f t="shared" ref="R224" si="162">IF(SUM(N225,L225,I225,G225)=0,0,SUM(N225,L225,I225,G225))</f>
        <v>0</v>
      </c>
      <c r="T224" s="21"/>
      <c r="U224" s="21"/>
      <c r="V224" s="21"/>
      <c r="W224" s="21"/>
      <c r="Y224" s="21"/>
      <c r="Z224" s="21"/>
      <c r="AA224" s="21"/>
      <c r="AB224" s="21"/>
      <c r="AC224" s="21"/>
      <c r="AE224" s="21"/>
      <c r="AF224" s="21"/>
      <c r="AG224" s="21"/>
      <c r="AH224" s="21"/>
      <c r="AI224" s="21"/>
      <c r="AK224" s="21"/>
      <c r="AL224" s="21"/>
      <c r="AM224" s="21"/>
      <c r="AN224" s="21"/>
      <c r="AO224" s="21"/>
      <c r="AQ224" s="21"/>
      <c r="AR224" s="21"/>
      <c r="AS224" s="21"/>
      <c r="AT224" s="21"/>
      <c r="AU224" s="21"/>
      <c r="AW224" s="21"/>
      <c r="AX224" s="21"/>
      <c r="AY224" s="21"/>
      <c r="AZ224" s="21"/>
      <c r="BA224" s="21"/>
      <c r="BC224" s="21"/>
      <c r="BD224" s="21"/>
      <c r="BE224" s="21"/>
      <c r="BF224" s="21"/>
      <c r="BG224" s="21"/>
      <c r="BI224" s="21"/>
      <c r="BJ224" s="21"/>
      <c r="BK224" s="21"/>
      <c r="BL224" s="21"/>
      <c r="BM224" s="21"/>
      <c r="BO224" s="21"/>
      <c r="BP224" s="21"/>
      <c r="BQ224" s="21"/>
      <c r="BR224" s="21"/>
      <c r="BS224" s="21"/>
      <c r="BU224" s="21"/>
      <c r="BV224" s="21"/>
      <c r="BW224" s="21"/>
      <c r="BX224" s="21"/>
      <c r="BY224" s="21"/>
      <c r="CA224" s="21"/>
      <c r="CB224" s="21"/>
      <c r="CC224" s="21"/>
      <c r="CD224" s="21"/>
      <c r="CE224" s="21"/>
      <c r="CG224" s="21"/>
      <c r="CH224" s="21"/>
      <c r="CI224" s="21"/>
      <c r="CJ224" s="21"/>
      <c r="CK224" s="21"/>
      <c r="CM224" s="21"/>
      <c r="CN224" s="21"/>
      <c r="CO224" s="21"/>
      <c r="CP224" s="21"/>
      <c r="CQ224" s="21"/>
    </row>
    <row r="225" spans="2:96" ht="16.5" customHeight="1" x14ac:dyDescent="0.2">
      <c r="B225" s="93"/>
      <c r="C225" s="103"/>
      <c r="D225" s="89" t="s">
        <v>1</v>
      </c>
      <c r="E225" s="99"/>
      <c r="F225" s="28" t="str">
        <f>IF(F224="","",IF(F224&gt;G224,2,IF(F224=G224,1,0)))</f>
        <v/>
      </c>
      <c r="G225" s="29" t="str">
        <f>IF(G224="","",IF(G224&gt;F224,2,IF(G224=F224,1,0)))</f>
        <v/>
      </c>
      <c r="H225" s="28" t="str">
        <f>IF(H224="","",IF(H224&gt;I224,2,IF(H224=I224,1,0)))</f>
        <v/>
      </c>
      <c r="I225" s="100" t="str">
        <f>IF(I224="","",IF(I224&gt;H224,2,IF(I224=H224,1,0)))</f>
        <v/>
      </c>
      <c r="J225" s="101" t="str">
        <f t="shared" ref="J225" si="163">IF(J224="","",IF(J224&gt;I224,2,IF(J224=I224,1,"")))</f>
        <v/>
      </c>
      <c r="K225" s="28" t="str">
        <f>IF(K224="","",IF(K224&gt;L224,2,IF(K224=L224,1,0)))</f>
        <v/>
      </c>
      <c r="L225" s="29" t="str">
        <f>IF(L224="","",IF(L224&gt;K224,2,IF(L224=K224,1,0)))</f>
        <v/>
      </c>
      <c r="M225" s="28" t="str">
        <f>IF(M224="","",IF(M224&gt;N224,2,IF(M224=N224,1,0)))</f>
        <v/>
      </c>
      <c r="N225" s="29" t="str">
        <f>IF(N224="","",IF(N224&gt;M224,2,IF(N224=M224,1,0)))</f>
        <v/>
      </c>
      <c r="O225" s="88" t="s">
        <v>1</v>
      </c>
      <c r="P225" s="89"/>
      <c r="Q225" s="91"/>
      <c r="R225" s="93"/>
      <c r="T225" s="21"/>
      <c r="U225" s="21"/>
      <c r="V225" s="21"/>
      <c r="W225" s="21"/>
      <c r="Y225" s="21"/>
      <c r="Z225" s="21"/>
      <c r="AA225" s="21"/>
      <c r="AB225" s="21"/>
      <c r="AC225" s="21"/>
      <c r="AE225" s="21"/>
      <c r="AF225" s="21"/>
      <c r="AG225" s="21"/>
      <c r="AH225" s="21"/>
      <c r="AI225" s="21"/>
      <c r="AK225" s="21"/>
      <c r="AL225" s="21"/>
      <c r="AM225" s="21"/>
      <c r="AN225" s="21"/>
      <c r="AO225" s="21"/>
      <c r="AQ225" s="21"/>
      <c r="AR225" s="21"/>
      <c r="AS225" s="21"/>
      <c r="AT225" s="21"/>
      <c r="AU225" s="21"/>
      <c r="AW225" s="21"/>
      <c r="AX225" s="21"/>
      <c r="AY225" s="21"/>
      <c r="AZ225" s="21"/>
      <c r="BA225" s="21"/>
      <c r="BC225" s="21"/>
      <c r="BD225" s="21"/>
      <c r="BE225" s="21"/>
      <c r="BF225" s="21"/>
      <c r="BG225" s="21"/>
      <c r="BI225" s="21"/>
      <c r="BJ225" s="21"/>
      <c r="BK225" s="21"/>
      <c r="BL225" s="21"/>
      <c r="BM225" s="21"/>
      <c r="BO225" s="21"/>
      <c r="BP225" s="21"/>
      <c r="BQ225" s="21"/>
      <c r="BR225" s="21"/>
      <c r="BS225" s="21"/>
      <c r="BU225" s="21"/>
      <c r="BV225" s="21"/>
      <c r="BW225" s="21"/>
      <c r="BX225" s="21"/>
      <c r="BY225" s="21"/>
      <c r="CA225" s="21"/>
      <c r="CB225" s="21"/>
      <c r="CC225" s="21"/>
      <c r="CD225" s="21"/>
      <c r="CE225" s="21"/>
      <c r="CG225" s="21"/>
      <c r="CH225" s="21"/>
      <c r="CI225" s="21"/>
      <c r="CJ225" s="21"/>
      <c r="CK225" s="21"/>
      <c r="CM225" s="21"/>
      <c r="CN225" s="21"/>
      <c r="CO225" s="21"/>
      <c r="CP225" s="21"/>
      <c r="CQ225" s="21"/>
    </row>
    <row r="226" spans="2:96" ht="16.5" customHeight="1" x14ac:dyDescent="0.2">
      <c r="B226" s="92">
        <f t="shared" ref="B226" si="164">IF(SUM(F227,H227,K227,M227)=0,0,SUM(F227,H227,K227,M227))</f>
        <v>0</v>
      </c>
      <c r="C226" s="102" t="s">
        <v>19</v>
      </c>
      <c r="D226" s="89" t="s">
        <v>21</v>
      </c>
      <c r="E226" s="89"/>
      <c r="F226" s="3"/>
      <c r="G226" s="76"/>
      <c r="H226" s="3"/>
      <c r="I226" s="97"/>
      <c r="J226" s="98"/>
      <c r="K226" s="3"/>
      <c r="L226" s="76"/>
      <c r="M226" s="3"/>
      <c r="N226" s="76"/>
      <c r="O226" s="88" t="s">
        <v>21</v>
      </c>
      <c r="P226" s="89"/>
      <c r="Q226" s="90" t="s">
        <v>19</v>
      </c>
      <c r="R226" s="92">
        <f t="shared" ref="R226" si="165">IF(SUM(N227,L227,I227,G227)=0,0,SUM(N227,L227,I227,G227))</f>
        <v>0</v>
      </c>
      <c r="T226" s="21"/>
      <c r="U226" s="21"/>
      <c r="V226" s="21"/>
      <c r="W226" s="21"/>
      <c r="Y226" s="21"/>
      <c r="Z226" s="21"/>
      <c r="AA226" s="21"/>
      <c r="AB226" s="21"/>
      <c r="AC226" s="21"/>
      <c r="AE226" s="21"/>
      <c r="AF226" s="21"/>
      <c r="AG226" s="21"/>
      <c r="AH226" s="21"/>
      <c r="AI226" s="21"/>
      <c r="AK226" s="21"/>
      <c r="AL226" s="21"/>
      <c r="AM226" s="21"/>
      <c r="AN226" s="21"/>
      <c r="AO226" s="21"/>
      <c r="AQ226" s="21"/>
      <c r="AR226" s="21"/>
      <c r="AS226" s="21"/>
      <c r="AT226" s="21"/>
      <c r="AU226" s="21"/>
      <c r="AW226" s="21"/>
      <c r="AX226" s="21"/>
      <c r="AY226" s="21"/>
      <c r="AZ226" s="21"/>
      <c r="BA226" s="21"/>
      <c r="BC226" s="21"/>
      <c r="BD226" s="21"/>
      <c r="BE226" s="21"/>
      <c r="BF226" s="21"/>
      <c r="BG226" s="21"/>
      <c r="BI226" s="21"/>
      <c r="BJ226" s="21"/>
      <c r="BK226" s="21"/>
      <c r="BL226" s="21"/>
      <c r="BM226" s="21"/>
      <c r="BO226" s="21"/>
      <c r="BP226" s="21"/>
      <c r="BQ226" s="21"/>
      <c r="BR226" s="21"/>
      <c r="BS226" s="21"/>
      <c r="BU226" s="21"/>
      <c r="BV226" s="21"/>
      <c r="BW226" s="21"/>
      <c r="BX226" s="21"/>
      <c r="BY226" s="21"/>
      <c r="CA226" s="21"/>
      <c r="CB226" s="21"/>
      <c r="CC226" s="21"/>
      <c r="CD226" s="21"/>
      <c r="CE226" s="21"/>
      <c r="CG226" s="21"/>
      <c r="CH226" s="21"/>
      <c r="CI226" s="21"/>
      <c r="CJ226" s="21"/>
      <c r="CK226" s="21"/>
      <c r="CM226" s="21"/>
      <c r="CN226" s="21"/>
      <c r="CO226" s="21"/>
      <c r="CP226" s="21"/>
      <c r="CQ226" s="21"/>
    </row>
    <row r="227" spans="2:96" ht="16.5" customHeight="1" x14ac:dyDescent="0.2">
      <c r="B227" s="93"/>
      <c r="C227" s="103"/>
      <c r="D227" s="89" t="s">
        <v>1</v>
      </c>
      <c r="E227" s="99"/>
      <c r="F227" s="30" t="str">
        <f>IF(F226="","",IF(F226&gt;G226,2,IF(F226=G226,1,0)))</f>
        <v/>
      </c>
      <c r="G227" s="31" t="str">
        <f>IF(G226="","",IF(G226&gt;F226,2,IF(G226=F226,1,0)))</f>
        <v/>
      </c>
      <c r="H227" s="30" t="str">
        <f>IF(H226="","",IF(H226&gt;I226,2,IF(H226=I226,1,0)))</f>
        <v/>
      </c>
      <c r="I227" s="104" t="str">
        <f>IF(I226="","",IF(I226&gt;H226,2,IF(I226=H226,1,0)))</f>
        <v/>
      </c>
      <c r="J227" s="105" t="str">
        <f t="shared" ref="J227" si="166">IF(J226="","",IF(J226&gt;I226,2,IF(J226=I226,1,"")))</f>
        <v/>
      </c>
      <c r="K227" s="30" t="str">
        <f>IF(K226="","",IF(K226&gt;L226,2,IF(K226=L226,1,0)))</f>
        <v/>
      </c>
      <c r="L227" s="31" t="str">
        <f>IF(L226="","",IF(L226&gt;K226,2,IF(L226=K226,1,0)))</f>
        <v/>
      </c>
      <c r="M227" s="30" t="str">
        <f>IF(M226="","",IF(M226&gt;N226,2,IF(M226=N226,1,0)))</f>
        <v/>
      </c>
      <c r="N227" s="31" t="str">
        <f>IF(N226="","",IF(N226&gt;M226,2,IF(N226=M226,1,0)))</f>
        <v/>
      </c>
      <c r="O227" s="88" t="s">
        <v>1</v>
      </c>
      <c r="P227" s="89"/>
      <c r="Q227" s="91"/>
      <c r="R227" s="93"/>
      <c r="T227" s="21"/>
      <c r="U227" s="21"/>
      <c r="V227" s="21"/>
      <c r="W227" s="21"/>
      <c r="Y227" s="21"/>
      <c r="Z227" s="21"/>
      <c r="AA227" s="21"/>
      <c r="AB227" s="21"/>
      <c r="AC227" s="21"/>
      <c r="AE227" s="21"/>
      <c r="AF227" s="21"/>
      <c r="AG227" s="21"/>
      <c r="AH227" s="21"/>
      <c r="AI227" s="21"/>
      <c r="AK227" s="21"/>
      <c r="AL227" s="21"/>
      <c r="AM227" s="21"/>
      <c r="AN227" s="21"/>
      <c r="AO227" s="21"/>
      <c r="AQ227" s="21"/>
      <c r="AR227" s="21"/>
      <c r="AS227" s="21"/>
      <c r="AT227" s="21"/>
      <c r="AU227" s="21"/>
      <c r="AW227" s="21"/>
      <c r="AX227" s="21"/>
      <c r="AY227" s="21"/>
      <c r="AZ227" s="21"/>
      <c r="BA227" s="21"/>
      <c r="BC227" s="21"/>
      <c r="BD227" s="21"/>
      <c r="BE227" s="21"/>
      <c r="BF227" s="21"/>
      <c r="BG227" s="21"/>
      <c r="BI227" s="21"/>
      <c r="BJ227" s="21"/>
      <c r="BK227" s="21"/>
      <c r="BL227" s="21"/>
      <c r="BM227" s="21"/>
      <c r="BO227" s="21"/>
      <c r="BP227" s="21"/>
      <c r="BQ227" s="21"/>
      <c r="BR227" s="21"/>
      <c r="BS227" s="21"/>
      <c r="BU227" s="21"/>
      <c r="BV227" s="21"/>
      <c r="BW227" s="21"/>
      <c r="BX227" s="21"/>
      <c r="BY227" s="21"/>
      <c r="CA227" s="21"/>
      <c r="CB227" s="21"/>
      <c r="CC227" s="21"/>
      <c r="CD227" s="21"/>
      <c r="CE227" s="21"/>
      <c r="CG227" s="21"/>
      <c r="CH227" s="21"/>
      <c r="CI227" s="21"/>
      <c r="CJ227" s="21"/>
      <c r="CK227" s="21"/>
      <c r="CM227" s="21"/>
      <c r="CN227" s="21"/>
      <c r="CO227" s="21"/>
      <c r="CP227" s="21"/>
      <c r="CQ227" s="21"/>
    </row>
    <row r="228" spans="2:96" ht="16.5" customHeight="1" x14ac:dyDescent="0.2">
      <c r="B228" s="92">
        <f>IF(SUM(F229,H229,K229,M229)=0,0,SUM(F229,H229,K229,M229))</f>
        <v>0</v>
      </c>
      <c r="C228" s="102" t="s">
        <v>20</v>
      </c>
      <c r="D228" s="89" t="s">
        <v>21</v>
      </c>
      <c r="E228" s="89"/>
      <c r="F228" s="5"/>
      <c r="G228" s="6"/>
      <c r="H228" s="5"/>
      <c r="I228" s="106"/>
      <c r="J228" s="107"/>
      <c r="K228" s="5"/>
      <c r="L228" s="6"/>
      <c r="M228" s="5"/>
      <c r="N228" s="6"/>
      <c r="O228" s="88" t="s">
        <v>21</v>
      </c>
      <c r="P228" s="89"/>
      <c r="Q228" s="90" t="s">
        <v>20</v>
      </c>
      <c r="R228" s="92">
        <f>IF(SUM(N229,L229,I229,G229)=0,0,SUM(N229,L229,I229,G229))</f>
        <v>0</v>
      </c>
      <c r="T228" s="21"/>
      <c r="U228" s="21"/>
      <c r="V228" s="21"/>
      <c r="W228" s="21"/>
      <c r="Y228" s="21"/>
      <c r="Z228" s="21"/>
      <c r="AA228" s="21"/>
      <c r="AB228" s="21"/>
      <c r="AC228" s="21"/>
      <c r="AE228" s="21"/>
      <c r="AF228" s="21"/>
      <c r="AG228" s="21"/>
      <c r="AH228" s="21"/>
      <c r="AI228" s="21"/>
      <c r="AK228" s="21"/>
      <c r="AL228" s="21"/>
      <c r="AM228" s="21"/>
      <c r="AN228" s="21"/>
      <c r="AO228" s="21"/>
      <c r="AQ228" s="21"/>
      <c r="AR228" s="21"/>
      <c r="AS228" s="21"/>
      <c r="AT228" s="21"/>
      <c r="AU228" s="21"/>
      <c r="AW228" s="21"/>
      <c r="AX228" s="21"/>
      <c r="AY228" s="21"/>
      <c r="AZ228" s="21"/>
      <c r="BA228" s="21"/>
      <c r="BC228" s="21"/>
      <c r="BD228" s="21"/>
      <c r="BE228" s="21"/>
      <c r="BF228" s="21"/>
      <c r="BG228" s="21"/>
      <c r="BI228" s="21"/>
      <c r="BJ228" s="21"/>
      <c r="BK228" s="21"/>
      <c r="BL228" s="21"/>
      <c r="BM228" s="21"/>
      <c r="BO228" s="21"/>
      <c r="BP228" s="21"/>
      <c r="BQ228" s="21"/>
      <c r="BR228" s="21"/>
      <c r="BS228" s="21"/>
      <c r="BU228" s="21"/>
      <c r="BV228" s="21"/>
      <c r="BW228" s="21"/>
      <c r="BX228" s="21"/>
      <c r="BY228" s="21"/>
      <c r="CA228" s="21"/>
      <c r="CB228" s="21"/>
      <c r="CC228" s="21"/>
      <c r="CD228" s="21"/>
      <c r="CE228" s="21"/>
      <c r="CG228" s="21"/>
      <c r="CH228" s="21"/>
      <c r="CI228" s="21"/>
      <c r="CJ228" s="21"/>
      <c r="CK228" s="21"/>
      <c r="CM228" s="21"/>
      <c r="CN228" s="21"/>
      <c r="CO228" s="21"/>
      <c r="CP228" s="21"/>
      <c r="CQ228" s="21"/>
    </row>
    <row r="229" spans="2:96" ht="16.5" customHeight="1" thickBot="1" x14ac:dyDescent="0.25">
      <c r="B229" s="93"/>
      <c r="C229" s="103"/>
      <c r="D229" s="89" t="s">
        <v>1</v>
      </c>
      <c r="E229" s="89"/>
      <c r="F229" s="32" t="str">
        <f>IF(F228="","",IF(F228&gt;G228,2,IF(F228=G228,1,0)))</f>
        <v/>
      </c>
      <c r="G229" s="75" t="str">
        <f>IF(G228="","",IF(G228&gt;F228,2,IF(G228=F228,1,0)))</f>
        <v/>
      </c>
      <c r="H229" s="32" t="str">
        <f>IF(H228="","",IF(H228&gt;I228,2,IF(H228=I228,1,0)))</f>
        <v/>
      </c>
      <c r="I229" s="94" t="str">
        <f>IF(I228="","",IF(I228&gt;H228,2,IF(I228=H228,1,0)))</f>
        <v/>
      </c>
      <c r="J229" s="95" t="str">
        <f t="shared" ref="J229" si="167">IF(J228="","",IF(J228&gt;I228,2,IF(J228=I228,1,"")))</f>
        <v/>
      </c>
      <c r="K229" s="32" t="str">
        <f>IF(K228="","",IF(K228&gt;L228,2,IF(K228=L228,1,0)))</f>
        <v/>
      </c>
      <c r="L229" s="75" t="str">
        <f>IF(L228="","",IF(L228&gt;K228,2,IF(L228=K228,1,0)))</f>
        <v/>
      </c>
      <c r="M229" s="32" t="str">
        <f>IF(M228="","",IF(M228&gt;N228,2,IF(M228=N228,1,0)))</f>
        <v/>
      </c>
      <c r="N229" s="75" t="str">
        <f>IF(N228="","",IF(N228&gt;M228,2,IF(N228=M228,1,0)))</f>
        <v/>
      </c>
      <c r="O229" s="89" t="s">
        <v>1</v>
      </c>
      <c r="P229" s="89"/>
      <c r="Q229" s="91"/>
      <c r="R229" s="93"/>
      <c r="T229" s="21"/>
      <c r="U229" s="21"/>
      <c r="V229" s="21"/>
      <c r="W229" s="21"/>
      <c r="Y229" s="21"/>
      <c r="Z229" s="21"/>
      <c r="AA229" s="21"/>
      <c r="AB229" s="21"/>
      <c r="AC229" s="21"/>
      <c r="AE229" s="21"/>
      <c r="AF229" s="21"/>
      <c r="AG229" s="21"/>
      <c r="AH229" s="21"/>
      <c r="AI229" s="21"/>
      <c r="AK229" s="21"/>
      <c r="AL229" s="21"/>
      <c r="AM229" s="21"/>
      <c r="AN229" s="21"/>
      <c r="AO229" s="21"/>
      <c r="AQ229" s="21"/>
      <c r="AR229" s="21"/>
      <c r="AS229" s="21"/>
      <c r="AT229" s="21"/>
      <c r="AU229" s="21"/>
      <c r="AW229" s="21"/>
      <c r="AX229" s="21"/>
      <c r="AY229" s="21"/>
      <c r="AZ229" s="21"/>
      <c r="BA229" s="21"/>
      <c r="BC229" s="21"/>
      <c r="BD229" s="21"/>
      <c r="BE229" s="21"/>
      <c r="BF229" s="21"/>
      <c r="BG229" s="21"/>
      <c r="BI229" s="21"/>
      <c r="BJ229" s="21"/>
      <c r="BK229" s="21"/>
      <c r="BL229" s="21"/>
      <c r="BM229" s="21"/>
      <c r="BO229" s="21"/>
      <c r="BP229" s="21"/>
      <c r="BQ229" s="21"/>
      <c r="BR229" s="21"/>
      <c r="BS229" s="21"/>
      <c r="BU229" s="21"/>
      <c r="BV229" s="21"/>
      <c r="BW229" s="21"/>
      <c r="BX229" s="21"/>
      <c r="BY229" s="21"/>
      <c r="CA229" s="21"/>
      <c r="CB229" s="21"/>
      <c r="CC229" s="21"/>
      <c r="CD229" s="21"/>
      <c r="CE229" s="21"/>
      <c r="CG229" s="21"/>
      <c r="CH229" s="21"/>
      <c r="CI229" s="21"/>
      <c r="CJ229" s="21"/>
      <c r="CK229" s="21"/>
      <c r="CM229" s="21"/>
      <c r="CN229" s="21"/>
      <c r="CO229" s="21"/>
      <c r="CP229" s="21"/>
      <c r="CQ229" s="21"/>
    </row>
    <row r="230" spans="2:96" ht="16.5" customHeight="1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T230" s="21"/>
      <c r="U230" s="21"/>
      <c r="V230" s="21"/>
      <c r="W230" s="21"/>
      <c r="Y230" s="21"/>
      <c r="Z230" s="21"/>
      <c r="AA230" s="21"/>
      <c r="AB230" s="21"/>
      <c r="AC230" s="21"/>
      <c r="AE230" s="21"/>
      <c r="AF230" s="21"/>
      <c r="AG230" s="21"/>
      <c r="AH230" s="21"/>
      <c r="AI230" s="21"/>
      <c r="AK230" s="21"/>
      <c r="AL230" s="21"/>
      <c r="AM230" s="21"/>
      <c r="AN230" s="21"/>
      <c r="AO230" s="21"/>
      <c r="AQ230" s="21"/>
      <c r="AR230" s="21"/>
      <c r="AS230" s="21"/>
      <c r="AT230" s="21"/>
      <c r="AU230" s="21"/>
      <c r="AW230" s="21"/>
      <c r="AX230" s="21"/>
      <c r="AY230" s="21"/>
      <c r="AZ230" s="21"/>
      <c r="BA230" s="21"/>
      <c r="BC230" s="21"/>
      <c r="BD230" s="21"/>
      <c r="BE230" s="21"/>
      <c r="BF230" s="21"/>
      <c r="BG230" s="21"/>
      <c r="BI230" s="21"/>
      <c r="BJ230" s="21"/>
      <c r="BK230" s="21"/>
      <c r="BL230" s="21"/>
      <c r="BM230" s="21"/>
      <c r="BO230" s="21"/>
      <c r="BP230" s="21"/>
      <c r="BQ230" s="21"/>
      <c r="BR230" s="21"/>
      <c r="BS230" s="21"/>
      <c r="BU230" s="21"/>
      <c r="BV230" s="21"/>
      <c r="BW230" s="21"/>
      <c r="BX230" s="21"/>
      <c r="BY230" s="21"/>
      <c r="CA230" s="21"/>
      <c r="CB230" s="21"/>
      <c r="CC230" s="21"/>
      <c r="CD230" s="21"/>
      <c r="CE230" s="21"/>
      <c r="CG230" s="21"/>
      <c r="CH230" s="21"/>
      <c r="CI230" s="21"/>
      <c r="CJ230" s="21"/>
      <c r="CK230" s="21"/>
      <c r="CM230" s="21"/>
      <c r="CN230" s="21"/>
      <c r="CO230" s="21"/>
      <c r="CP230" s="21"/>
      <c r="CQ230" s="21"/>
    </row>
    <row r="231" spans="2:96" ht="16.5" hidden="1" customHeight="1" x14ac:dyDescent="0.2">
      <c r="C231" s="108" t="str">
        <f>IF(C220="Stechen",C209,"")</f>
        <v/>
      </c>
      <c r="D231" s="109"/>
      <c r="E231" s="109"/>
      <c r="F231" s="110" t="s">
        <v>14</v>
      </c>
      <c r="G231" s="111"/>
      <c r="H231" s="110" t="s">
        <v>15</v>
      </c>
      <c r="I231" s="112"/>
      <c r="J231" s="111"/>
      <c r="K231" s="110" t="s">
        <v>17</v>
      </c>
      <c r="L231" s="111"/>
      <c r="M231" s="110" t="s">
        <v>16</v>
      </c>
      <c r="N231" s="111"/>
      <c r="O231" s="109" t="str">
        <f>IF(O220="Stechen",M209,"")</f>
        <v/>
      </c>
      <c r="P231" s="109"/>
      <c r="Q231" s="113"/>
      <c r="T231" s="21"/>
      <c r="U231" s="21"/>
      <c r="V231" s="21"/>
      <c r="W231" s="21"/>
      <c r="Y231" s="21"/>
      <c r="Z231" s="21"/>
      <c r="AA231" s="21"/>
      <c r="AB231" s="21"/>
      <c r="AC231" s="21"/>
      <c r="AE231" s="21"/>
      <c r="AF231" s="21"/>
      <c r="AG231" s="21"/>
      <c r="AH231" s="21"/>
      <c r="AI231" s="21"/>
      <c r="AK231" s="21"/>
      <c r="AL231" s="21"/>
      <c r="AM231" s="21"/>
      <c r="AN231" s="21"/>
      <c r="AO231" s="21"/>
      <c r="AQ231" s="21"/>
      <c r="AR231" s="21"/>
      <c r="AS231" s="21"/>
      <c r="AT231" s="21"/>
      <c r="AU231" s="21"/>
      <c r="AW231" s="21"/>
      <c r="AX231" s="21"/>
      <c r="AY231" s="21"/>
      <c r="AZ231" s="21"/>
      <c r="BA231" s="21"/>
      <c r="BC231" s="21"/>
      <c r="BD231" s="21"/>
      <c r="BE231" s="21"/>
      <c r="BF231" s="21"/>
      <c r="BG231" s="21"/>
      <c r="BI231" s="21"/>
      <c r="BJ231" s="21"/>
      <c r="BK231" s="21"/>
      <c r="BL231" s="21"/>
      <c r="BM231" s="21"/>
      <c r="BO231" s="21"/>
      <c r="BP231" s="21"/>
      <c r="BQ231" s="21"/>
      <c r="BR231" s="21"/>
      <c r="BS231" s="21"/>
      <c r="BU231" s="21"/>
      <c r="BV231" s="21"/>
      <c r="BW231" s="21"/>
      <c r="BX231" s="21"/>
      <c r="BY231" s="21"/>
      <c r="CA231" s="21"/>
      <c r="CB231" s="21"/>
      <c r="CC231" s="21"/>
      <c r="CD231" s="21"/>
      <c r="CE231" s="21"/>
      <c r="CG231" s="21"/>
      <c r="CH231" s="21"/>
      <c r="CI231" s="21"/>
      <c r="CJ231" s="21"/>
      <c r="CK231" s="21"/>
      <c r="CM231" s="21"/>
      <c r="CN231" s="21"/>
      <c r="CO231" s="21"/>
      <c r="CP231" s="21"/>
      <c r="CQ231" s="21"/>
    </row>
    <row r="232" spans="2:96" ht="16.5" hidden="1" customHeight="1" x14ac:dyDescent="0.2">
      <c r="B232" s="114" t="s">
        <v>1</v>
      </c>
      <c r="C232" s="114"/>
      <c r="D232" s="115" t="s">
        <v>12</v>
      </c>
      <c r="E232" s="115"/>
      <c r="F232" s="26">
        <v>1</v>
      </c>
      <c r="G232" s="27">
        <v>2</v>
      </c>
      <c r="H232" s="26">
        <v>3</v>
      </c>
      <c r="I232" s="116">
        <v>4</v>
      </c>
      <c r="J232" s="117"/>
      <c r="K232" s="26">
        <v>5</v>
      </c>
      <c r="L232" s="27">
        <v>6</v>
      </c>
      <c r="M232" s="26">
        <v>7</v>
      </c>
      <c r="N232" s="27">
        <v>8</v>
      </c>
      <c r="O232" s="115" t="s">
        <v>12</v>
      </c>
      <c r="P232" s="115"/>
      <c r="Q232" s="118" t="s">
        <v>1</v>
      </c>
      <c r="R232" s="119"/>
      <c r="T232" s="21"/>
      <c r="U232" s="21"/>
      <c r="V232" s="21"/>
      <c r="W232" s="21"/>
      <c r="Y232" s="21"/>
      <c r="Z232" s="21"/>
      <c r="AA232" s="21"/>
      <c r="AB232" s="21"/>
      <c r="AC232" s="21"/>
      <c r="AE232" s="21"/>
      <c r="AF232" s="21"/>
      <c r="AG232" s="21"/>
      <c r="AH232" s="21"/>
      <c r="AI232" s="21"/>
      <c r="AK232" s="21"/>
      <c r="AL232" s="21"/>
      <c r="AM232" s="21"/>
      <c r="AN232" s="21"/>
      <c r="AO232" s="21"/>
      <c r="AQ232" s="21"/>
      <c r="AR232" s="21"/>
      <c r="AS232" s="21"/>
      <c r="AT232" s="21"/>
      <c r="AU232" s="21"/>
      <c r="AW232" s="21"/>
      <c r="AX232" s="21"/>
      <c r="AY232" s="21"/>
      <c r="AZ232" s="21"/>
      <c r="BA232" s="21"/>
      <c r="BC232" s="21"/>
      <c r="BD232" s="21"/>
      <c r="BE232" s="21"/>
      <c r="BF232" s="21"/>
      <c r="BG232" s="21"/>
      <c r="BI232" s="21"/>
      <c r="BJ232" s="21"/>
      <c r="BK232" s="21"/>
      <c r="BL232" s="21"/>
      <c r="BM232" s="21"/>
      <c r="BO232" s="21"/>
      <c r="BP232" s="21"/>
      <c r="BQ232" s="21"/>
      <c r="BR232" s="21"/>
      <c r="BS232" s="21"/>
      <c r="BU232" s="21"/>
      <c r="BV232" s="21"/>
      <c r="BW232" s="21"/>
      <c r="BX232" s="21"/>
      <c r="BY232" s="21"/>
      <c r="CA232" s="21"/>
      <c r="CB232" s="21"/>
      <c r="CC232" s="21"/>
      <c r="CD232" s="21"/>
      <c r="CE232" s="21"/>
      <c r="CG232" s="21"/>
      <c r="CH232" s="21"/>
      <c r="CI232" s="21"/>
      <c r="CJ232" s="21"/>
      <c r="CK232" s="21"/>
      <c r="CM232" s="21"/>
      <c r="CN232" s="21"/>
      <c r="CO232" s="21"/>
      <c r="CP232" s="21"/>
      <c r="CQ232" s="21"/>
    </row>
    <row r="233" spans="2:96" ht="16.5" hidden="1" customHeight="1" x14ac:dyDescent="0.2">
      <c r="B233" s="92">
        <f t="shared" ref="B233" si="168">IF(SUM(F234,H234,K234,M234)=0,0,SUM(F234,H234,K234,M234))</f>
        <v>0</v>
      </c>
      <c r="C233" s="102" t="s">
        <v>18</v>
      </c>
      <c r="D233" s="96" t="s">
        <v>21</v>
      </c>
      <c r="E233" s="89"/>
      <c r="F233" s="3"/>
      <c r="G233" s="67"/>
      <c r="H233" s="3"/>
      <c r="I233" s="97"/>
      <c r="J233" s="98"/>
      <c r="K233" s="3"/>
      <c r="L233" s="67"/>
      <c r="M233" s="3"/>
      <c r="N233" s="67"/>
      <c r="O233" s="88" t="s">
        <v>21</v>
      </c>
      <c r="P233" s="89"/>
      <c r="Q233" s="90" t="s">
        <v>18</v>
      </c>
      <c r="R233" s="92">
        <f t="shared" ref="R233" si="169">IF(SUM(N234,L234,I234,G234)=0,0,SUM(N234,L234,I234,G234))</f>
        <v>0</v>
      </c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</row>
    <row r="234" spans="2:96" ht="16.5" hidden="1" customHeight="1" x14ac:dyDescent="0.2">
      <c r="B234" s="93"/>
      <c r="C234" s="103"/>
      <c r="D234" s="89" t="s">
        <v>1</v>
      </c>
      <c r="E234" s="99"/>
      <c r="F234" s="28" t="str">
        <f>IF(F233="","",IF(F233&gt;G233,2,IF(F233=G233,1,0)))</f>
        <v/>
      </c>
      <c r="G234" s="29" t="str">
        <f>IF(G233="","",IF(G233&gt;F233,2,IF(G233=F233,1,0)))</f>
        <v/>
      </c>
      <c r="H234" s="28" t="str">
        <f>IF(H233="","",IF(H233&gt;I233,2,IF(H233=I233,1,0)))</f>
        <v/>
      </c>
      <c r="I234" s="100" t="str">
        <f>IF(I233="","",IF(I233&gt;H233,2,IF(I233=H233,1,0)))</f>
        <v/>
      </c>
      <c r="J234" s="101" t="str">
        <f t="shared" ref="J234" si="170">IF(J233="","",IF(J233&gt;I233,2,IF(J233=I233,1,"")))</f>
        <v/>
      </c>
      <c r="K234" s="28" t="str">
        <f>IF(K233="","",IF(K233&gt;L233,2,IF(K233=L233,1,0)))</f>
        <v/>
      </c>
      <c r="L234" s="29" t="str">
        <f>IF(L233="","",IF(L233&gt;K233,2,IF(L233=K233,1,0)))</f>
        <v/>
      </c>
      <c r="M234" s="28" t="str">
        <f>IF(M233="","",IF(M233&gt;N233,2,IF(M233=N233,1,0)))</f>
        <v/>
      </c>
      <c r="N234" s="29" t="str">
        <f>IF(N233="","",IF(N233&gt;M233,2,IF(N233=M233,1,0)))</f>
        <v/>
      </c>
      <c r="O234" s="88" t="s">
        <v>1</v>
      </c>
      <c r="P234" s="89"/>
      <c r="Q234" s="91"/>
      <c r="R234" s="93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</row>
    <row r="235" spans="2:96" ht="16.5" hidden="1" customHeight="1" x14ac:dyDescent="0.2">
      <c r="B235" s="92">
        <f t="shared" ref="B235" si="171">IF(SUM(F236,H236,K236,M236)=0,0,SUM(F236,H236,K236,M236))</f>
        <v>0</v>
      </c>
      <c r="C235" s="102" t="s">
        <v>19</v>
      </c>
      <c r="D235" s="89" t="s">
        <v>21</v>
      </c>
      <c r="E235" s="89"/>
      <c r="F235" s="3"/>
      <c r="G235" s="67"/>
      <c r="H235" s="3"/>
      <c r="I235" s="97"/>
      <c r="J235" s="98"/>
      <c r="K235" s="3"/>
      <c r="L235" s="67"/>
      <c r="M235" s="3"/>
      <c r="N235" s="67"/>
      <c r="O235" s="88" t="s">
        <v>21</v>
      </c>
      <c r="P235" s="89"/>
      <c r="Q235" s="90" t="s">
        <v>19</v>
      </c>
      <c r="R235" s="92">
        <f t="shared" ref="R235" si="172">IF(SUM(N236,L236,I236,G236)=0,0,SUM(N236,L236,I236,G236))</f>
        <v>0</v>
      </c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</row>
    <row r="236" spans="2:96" ht="16.5" hidden="1" customHeight="1" x14ac:dyDescent="0.2">
      <c r="B236" s="93"/>
      <c r="C236" s="103"/>
      <c r="D236" s="89" t="s">
        <v>1</v>
      </c>
      <c r="E236" s="99"/>
      <c r="F236" s="30" t="str">
        <f>IF(F235="","",IF(F235&gt;G235,2,IF(F235=G235,1,0)))</f>
        <v/>
      </c>
      <c r="G236" s="31" t="str">
        <f>IF(G235="","",IF(G235&gt;F235,2,IF(G235=F235,1,0)))</f>
        <v/>
      </c>
      <c r="H236" s="30" t="str">
        <f>IF(H235="","",IF(H235&gt;I235,2,IF(H235=I235,1,0)))</f>
        <v/>
      </c>
      <c r="I236" s="104" t="str">
        <f>IF(I235="","",IF(I235&gt;H235,2,IF(I235=H235,1,0)))</f>
        <v/>
      </c>
      <c r="J236" s="105" t="str">
        <f t="shared" ref="J236" si="173">IF(J235="","",IF(J235&gt;I235,2,IF(J235=I235,1,"")))</f>
        <v/>
      </c>
      <c r="K236" s="30" t="str">
        <f>IF(K235="","",IF(K235&gt;L235,2,IF(K235=L235,1,0)))</f>
        <v/>
      </c>
      <c r="L236" s="31" t="str">
        <f>IF(L235="","",IF(L235&gt;K235,2,IF(L235=K235,1,0)))</f>
        <v/>
      </c>
      <c r="M236" s="30" t="str">
        <f>IF(M235="","",IF(M235&gt;N235,2,IF(M235=N235,1,0)))</f>
        <v/>
      </c>
      <c r="N236" s="31" t="str">
        <f>IF(N235="","",IF(N235&gt;M235,2,IF(N235=M235,1,0)))</f>
        <v/>
      </c>
      <c r="O236" s="88" t="s">
        <v>1</v>
      </c>
      <c r="P236" s="89"/>
      <c r="Q236" s="91"/>
      <c r="R236" s="93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</row>
    <row r="237" spans="2:96" ht="16.5" hidden="1" customHeight="1" x14ac:dyDescent="0.2">
      <c r="B237" s="92">
        <f>IF(SUM(F238,H238,K238,M238)=0,0,SUM(F238,H238,K238,M238))</f>
        <v>0</v>
      </c>
      <c r="C237" s="102" t="s">
        <v>20</v>
      </c>
      <c r="D237" s="89" t="s">
        <v>21</v>
      </c>
      <c r="E237" s="89"/>
      <c r="F237" s="5"/>
      <c r="G237" s="6"/>
      <c r="H237" s="5"/>
      <c r="I237" s="106"/>
      <c r="J237" s="107"/>
      <c r="K237" s="5"/>
      <c r="L237" s="6"/>
      <c r="M237" s="5"/>
      <c r="N237" s="6"/>
      <c r="O237" s="88" t="s">
        <v>21</v>
      </c>
      <c r="P237" s="89"/>
      <c r="Q237" s="90" t="s">
        <v>20</v>
      </c>
      <c r="R237" s="92">
        <f>IF(SUM(N238,L238,I238,G238)=0,0,SUM(N238,L238,I238,G238))</f>
        <v>0</v>
      </c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</row>
    <row r="238" spans="2:96" ht="16.5" hidden="1" customHeight="1" x14ac:dyDescent="0.2">
      <c r="B238" s="93"/>
      <c r="C238" s="103"/>
      <c r="D238" s="89" t="s">
        <v>1</v>
      </c>
      <c r="E238" s="89"/>
      <c r="F238" s="32" t="str">
        <f>IF(F237="","",IF(F237&gt;G237,2,IF(F237=G237,1,0)))</f>
        <v/>
      </c>
      <c r="G238" s="61" t="str">
        <f>IF(G237="","",IF(G237&gt;F237,2,IF(G237=F237,1,0)))</f>
        <v/>
      </c>
      <c r="H238" s="32" t="str">
        <f>IF(H237="","",IF(H237&gt;I237,2,IF(H237=I237,1,0)))</f>
        <v/>
      </c>
      <c r="I238" s="94" t="str">
        <f>IF(I237="","",IF(I237&gt;H237,2,IF(I237=H237,1,0)))</f>
        <v/>
      </c>
      <c r="J238" s="95" t="str">
        <f t="shared" ref="J238" si="174">IF(J237="","",IF(J237&gt;I237,2,IF(J237=I237,1,"")))</f>
        <v/>
      </c>
      <c r="K238" s="32" t="str">
        <f>IF(K237="","",IF(K237&gt;L237,2,IF(K237=L237,1,0)))</f>
        <v/>
      </c>
      <c r="L238" s="61" t="str">
        <f>IF(L237="","",IF(L237&gt;K237,2,IF(L237=K237,1,0)))</f>
        <v/>
      </c>
      <c r="M238" s="32" t="str">
        <f>IF(M237="","",IF(M237&gt;N237,2,IF(M237=N237,1,0)))</f>
        <v/>
      </c>
      <c r="N238" s="61" t="str">
        <f>IF(N237="","",IF(N237&gt;M237,2,IF(N237=M237,1,0)))</f>
        <v/>
      </c>
      <c r="O238" s="89" t="s">
        <v>1</v>
      </c>
      <c r="P238" s="89"/>
      <c r="Q238" s="91"/>
      <c r="R238" s="93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</row>
    <row r="239" spans="2:96" ht="16.5" hidden="1" customHeight="1" x14ac:dyDescent="0.2">
      <c r="B239" s="34"/>
      <c r="D239" s="66"/>
      <c r="E239" s="48">
        <f>IF(I220=K220,1,0)</f>
        <v>1</v>
      </c>
      <c r="F239" s="49">
        <f>IF(B233&gt;R233,1,0)</f>
        <v>0</v>
      </c>
      <c r="G239" s="49">
        <f>IF(B235&gt;R235,1,0)</f>
        <v>0</v>
      </c>
      <c r="H239" s="49">
        <f>IF(B237&gt;R237,1,0)</f>
        <v>0</v>
      </c>
      <c r="I239" s="49">
        <f>SUM(E239:H239)</f>
        <v>1</v>
      </c>
      <c r="J239" s="50"/>
      <c r="K239" s="49">
        <f>SUM(L239:O239)</f>
        <v>1</v>
      </c>
      <c r="L239" s="49">
        <f>IF(R237&gt;B237,1,0)</f>
        <v>0</v>
      </c>
      <c r="M239" s="49">
        <f>IF(R235&gt;B235,1,0)</f>
        <v>0</v>
      </c>
      <c r="N239" s="49">
        <f>IF(R233&gt;B233,1,0)</f>
        <v>0</v>
      </c>
      <c r="O239" s="51">
        <f>IF(K220=I220,1,0)</f>
        <v>1</v>
      </c>
      <c r="P239" s="35"/>
      <c r="R239" s="34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</row>
    <row r="240" spans="2:96" ht="16.5" customHeight="1" x14ac:dyDescent="0.2">
      <c r="D240" s="130" t="s">
        <v>22</v>
      </c>
      <c r="E240" s="131"/>
      <c r="F240" s="131"/>
      <c r="G240" s="131"/>
      <c r="H240" s="131"/>
      <c r="I240" s="68">
        <f>I207</f>
        <v>1</v>
      </c>
      <c r="J240" s="68"/>
      <c r="K240" s="132" t="s">
        <v>13</v>
      </c>
      <c r="L240" s="132"/>
      <c r="M240" s="132"/>
      <c r="N240" s="8">
        <f>N207+1</f>
        <v>8</v>
      </c>
      <c r="O240" s="10"/>
      <c r="P240" s="11"/>
    </row>
    <row r="241" spans="2:95" ht="8.25" customHeight="1" x14ac:dyDescent="0.2"/>
    <row r="242" spans="2:95" ht="16.5" customHeight="1" x14ac:dyDescent="0.2">
      <c r="C242" s="135" t="s">
        <v>23</v>
      </c>
      <c r="D242" s="136"/>
      <c r="E242" s="136"/>
      <c r="F242" s="136"/>
      <c r="G242" s="137"/>
      <c r="H242" s="12">
        <f>IF(I253=0,0,IF(I253&gt;K253,3,IF(AND(I253=K253,I263=K263),1,I263)))</f>
        <v>0</v>
      </c>
      <c r="I242" s="138" t="s">
        <v>0</v>
      </c>
      <c r="J242" s="138"/>
      <c r="K242" s="138"/>
      <c r="L242" s="12">
        <f>IF(K253=0,0,IF(K253&gt;I253,3,IF(AND(K253=I253,K263=I263),1,K263)))</f>
        <v>0</v>
      </c>
      <c r="M242" s="135" t="s">
        <v>24</v>
      </c>
      <c r="N242" s="136"/>
      <c r="O242" s="136"/>
      <c r="P242" s="136"/>
      <c r="Q242" s="137"/>
    </row>
    <row r="243" spans="2:95" ht="8.4499999999999993" customHeight="1" thickBot="1" x14ac:dyDescent="0.25"/>
    <row r="244" spans="2:95" ht="16.5" customHeight="1" thickBot="1" x14ac:dyDescent="0.25">
      <c r="B244" s="13" t="s">
        <v>2</v>
      </c>
      <c r="C244" s="14" t="s">
        <v>3</v>
      </c>
      <c r="D244" s="15" t="s">
        <v>4</v>
      </c>
      <c r="E244" s="15" t="s">
        <v>5</v>
      </c>
      <c r="F244" s="15" t="s">
        <v>6</v>
      </c>
      <c r="G244" s="15" t="s">
        <v>7</v>
      </c>
      <c r="H244" s="14" t="s">
        <v>1</v>
      </c>
      <c r="I244" s="36"/>
      <c r="J244" s="36"/>
      <c r="K244" s="36"/>
      <c r="L244" s="16"/>
      <c r="M244" s="15" t="s">
        <v>7</v>
      </c>
      <c r="N244" s="15" t="s">
        <v>6</v>
      </c>
      <c r="O244" s="15" t="s">
        <v>5</v>
      </c>
      <c r="P244" s="15" t="s">
        <v>4</v>
      </c>
      <c r="Q244" s="16" t="s">
        <v>3</v>
      </c>
      <c r="R244" s="17" t="s">
        <v>2</v>
      </c>
    </row>
    <row r="245" spans="2:95" ht="16.5" customHeight="1" x14ac:dyDescent="0.2">
      <c r="B245" s="126">
        <v>2</v>
      </c>
      <c r="C245" s="127" t="s">
        <v>30</v>
      </c>
      <c r="D245" s="1"/>
      <c r="E245" s="1"/>
      <c r="F245" s="1"/>
      <c r="G245" s="1"/>
      <c r="H245" s="43">
        <f>IF(SUM(D245:G245)=0,0,SUM(D245:G245))</f>
        <v>0</v>
      </c>
      <c r="I245" s="44">
        <f>IF(SUM(D246:H246)=0,0,SUM(D246:H246))</f>
        <v>0</v>
      </c>
      <c r="J245" s="45" t="s">
        <v>11</v>
      </c>
      <c r="K245" s="46">
        <f>IF(SUM(M246:P246)=0,0,SUM(M246:P246))</f>
        <v>0</v>
      </c>
      <c r="L245" s="43">
        <f>IF(SUM(M245:P245)=0,0,SUM(M245:P245))</f>
        <v>0</v>
      </c>
      <c r="M245" s="1"/>
      <c r="N245" s="1"/>
      <c r="O245" s="1"/>
      <c r="P245" s="1"/>
      <c r="Q245" s="133" t="s">
        <v>30</v>
      </c>
      <c r="R245" s="126">
        <f>B245+1</f>
        <v>3</v>
      </c>
    </row>
    <row r="246" spans="2:95" ht="16.5" customHeight="1" x14ac:dyDescent="0.2">
      <c r="B246" s="121"/>
      <c r="C246" s="128"/>
      <c r="D246" s="18" t="str">
        <f>IF(D245=0,"",IF(D245&gt;P245,2,IF(D245=P245,1,0)))</f>
        <v/>
      </c>
      <c r="E246" s="18" t="str">
        <f>IF(E245=0,"",IF(E245&gt;O245,2,IF(E245=O245,1,0)))</f>
        <v/>
      </c>
      <c r="F246" s="18" t="str">
        <f>IF(F245=0,"",IF(F245&gt;N245,2,IF(F245=N245,1,0)))</f>
        <v/>
      </c>
      <c r="G246" s="18" t="str">
        <f>IF(G245=0,"",IF(G245&gt;M245,2,IF(G245=M245,1,0)))</f>
        <v/>
      </c>
      <c r="H246" s="65"/>
      <c r="I246" s="37"/>
      <c r="J246" s="38"/>
      <c r="K246" s="39"/>
      <c r="L246" s="65"/>
      <c r="M246" s="18" t="str">
        <f>IF(M245=0,"",IF(M245&gt;G245,2,IF(M245=G245,1,0)))</f>
        <v/>
      </c>
      <c r="N246" s="18" t="str">
        <f>IF(N245=0,"",IF(N245&gt;F245,2,IF(N245=F245,1,0)))</f>
        <v/>
      </c>
      <c r="O246" s="18" t="str">
        <f>IF(O245=0,"",IF(O245&gt;E245,2,IF(E245=O245,1,0)))</f>
        <v/>
      </c>
      <c r="P246" s="18" t="str">
        <f>IF(P245=0,"",IF(P245&gt;D245,2,IF(P245=D245,1,0)))</f>
        <v/>
      </c>
      <c r="Q246" s="134"/>
      <c r="R246" s="121"/>
    </row>
    <row r="247" spans="2:95" ht="16.5" customHeight="1" x14ac:dyDescent="0.2">
      <c r="B247" s="120">
        <f>B245+2</f>
        <v>4</v>
      </c>
      <c r="C247" s="122" t="s">
        <v>31</v>
      </c>
      <c r="D247" s="2"/>
      <c r="E247" s="2"/>
      <c r="F247" s="2"/>
      <c r="G247" s="2"/>
      <c r="H247" s="64"/>
      <c r="I247" s="40">
        <f t="shared" ref="I247" si="175">IF(SUM(D248:H248)=0,0,SUM(D248:H248))</f>
        <v>0</v>
      </c>
      <c r="J247" s="41" t="s">
        <v>11</v>
      </c>
      <c r="K247" s="42">
        <f t="shared" ref="K247" si="176">IF(SUM(M248:P248)=0,0,SUM(M248:P248))</f>
        <v>0</v>
      </c>
      <c r="L247" s="64">
        <f>IF(SUM(M247:P247)=0,0,SUM(M247:P247))</f>
        <v>0</v>
      </c>
      <c r="M247" s="2"/>
      <c r="N247" s="2"/>
      <c r="O247" s="2"/>
      <c r="P247" s="2"/>
      <c r="Q247" s="124" t="s">
        <v>31</v>
      </c>
      <c r="R247" s="120">
        <f t="shared" ref="R247:R249" si="177">R245+2</f>
        <v>5</v>
      </c>
    </row>
    <row r="248" spans="2:95" ht="16.5" customHeight="1" x14ac:dyDescent="0.2">
      <c r="B248" s="121"/>
      <c r="C248" s="123"/>
      <c r="D248" s="19" t="str">
        <f>IF(D247=0,"",IF(D247&gt;P247,2,IF(D247=P247,1,0)))</f>
        <v/>
      </c>
      <c r="E248" s="19" t="str">
        <f>IF(E247=0,"",IF(E247&gt;O247,2,IF(E247=O247,1,0)))</f>
        <v/>
      </c>
      <c r="F248" s="19" t="str">
        <f>IF(F247=0,"",IF(F247&gt;N247,2,IF(F247=N247,1,0)))</f>
        <v/>
      </c>
      <c r="G248" s="19" t="str">
        <f>IF(G247=0,"",IF(G247&gt;M247,2,IF(G247=M247,1,0)))</f>
        <v/>
      </c>
      <c r="H248" s="65"/>
      <c r="I248" s="37"/>
      <c r="J248" s="38"/>
      <c r="K248" s="39"/>
      <c r="L248" s="65"/>
      <c r="M248" s="19" t="str">
        <f>IF(M247=0,"",IF(M247&gt;G247,2,IF(M247=G247,1,0)))</f>
        <v/>
      </c>
      <c r="N248" s="20" t="str">
        <f>IF(N247=0,"",IF(N247&gt;F247,2,IF(N247=F247,1,0)))</f>
        <v/>
      </c>
      <c r="O248" s="19" t="str">
        <f>IF(O247=0,"",IF(O247&gt;E247,2,IF(E247=O247,1,0)))</f>
        <v/>
      </c>
      <c r="P248" s="19" t="str">
        <f>IF(P247=0,"",IF(P247&gt;D247,2,IF(P247=D247,1,0)))</f>
        <v/>
      </c>
      <c r="Q248" s="125"/>
      <c r="R248" s="121"/>
    </row>
    <row r="249" spans="2:95" ht="16.5" customHeight="1" x14ac:dyDescent="0.2">
      <c r="B249" s="120">
        <f>B247+2</f>
        <v>6</v>
      </c>
      <c r="C249" s="122" t="s">
        <v>8</v>
      </c>
      <c r="D249" s="2"/>
      <c r="E249" s="2"/>
      <c r="F249" s="2"/>
      <c r="G249" s="2"/>
      <c r="H249" s="64">
        <f t="shared" ref="H249" si="178">IF(SUM(D249:G249)=0,0,SUM(D249:G249))</f>
        <v>0</v>
      </c>
      <c r="I249" s="40">
        <f t="shared" ref="I249" si="179">IF(SUM(D250:H250)=0,0,SUM(D250:H250))</f>
        <v>0</v>
      </c>
      <c r="J249" s="41" t="s">
        <v>11</v>
      </c>
      <c r="K249" s="42">
        <f t="shared" ref="K249" si="180">IF(SUM(M250:P250)=0,0,SUM(M250:P250))</f>
        <v>0</v>
      </c>
      <c r="L249" s="64">
        <f>IF(SUM(M249:P249)=0,0,SUM(M249:P249))</f>
        <v>0</v>
      </c>
      <c r="M249" s="2"/>
      <c r="N249" s="2"/>
      <c r="O249" s="2"/>
      <c r="P249" s="2"/>
      <c r="Q249" s="124" t="s">
        <v>8</v>
      </c>
      <c r="R249" s="120">
        <f t="shared" si="177"/>
        <v>7</v>
      </c>
    </row>
    <row r="250" spans="2:95" ht="16.5" customHeight="1" x14ac:dyDescent="0.2">
      <c r="B250" s="121"/>
      <c r="C250" s="123"/>
      <c r="D250" s="19" t="str">
        <f>IF(D249=0,"",IF(D249&gt;P249,2,IF(D249=P249,1,0)))</f>
        <v/>
      </c>
      <c r="E250" s="19" t="str">
        <f>IF(E249=0,"",IF(E249&gt;O249,2,IF(E249=O249,1,0)))</f>
        <v/>
      </c>
      <c r="F250" s="19" t="str">
        <f>IF(F249=0,"",IF(F249&gt;N249,2,IF(F249=N249,1,0)))</f>
        <v/>
      </c>
      <c r="G250" s="19" t="str">
        <f>IF(G249=0,"",IF(G249&gt;M249,2,IF(G249=M249,1,0)))</f>
        <v/>
      </c>
      <c r="H250" s="65"/>
      <c r="I250" s="37"/>
      <c r="J250" s="38"/>
      <c r="K250" s="39"/>
      <c r="L250" s="65"/>
      <c r="M250" s="19" t="str">
        <f>IF(M249=0,"",IF(M249&gt;G249,2,IF(M249=G249,1,0)))</f>
        <v/>
      </c>
      <c r="N250" s="19" t="str">
        <f>IF(N249=0,"",IF(N249&gt;F249,2,IF(N249=F249,1,0)))</f>
        <v/>
      </c>
      <c r="O250" s="19" t="str">
        <f>IF(O249=0,"",IF(O249&gt;E249,2,IF(E249=O249,1,0)))</f>
        <v/>
      </c>
      <c r="P250" s="19" t="str">
        <f>IF(P249=0,"",IF(P249&gt;D249,2,IF(P249=D249,1,0)))</f>
        <v/>
      </c>
      <c r="Q250" s="125"/>
      <c r="R250" s="121"/>
    </row>
    <row r="251" spans="2:95" ht="16.5" customHeight="1" x14ac:dyDescent="0.2">
      <c r="B251" s="120">
        <f t="shared" ref="B251" si="181">B249+2</f>
        <v>8</v>
      </c>
      <c r="C251" s="122" t="s">
        <v>9</v>
      </c>
      <c r="D251" s="1"/>
      <c r="E251" s="1"/>
      <c r="F251" s="1"/>
      <c r="G251" s="1"/>
      <c r="H251" s="64">
        <f t="shared" ref="H251" si="182">IF(SUM(D251:G251)=0,0,SUM(D251:G251))</f>
        <v>0</v>
      </c>
      <c r="I251" s="40">
        <f t="shared" ref="I251" si="183">IF(SUM(D252:H252)=0,0,SUM(D252:H252))</f>
        <v>0</v>
      </c>
      <c r="J251" s="41" t="s">
        <v>11</v>
      </c>
      <c r="K251" s="42">
        <f t="shared" ref="K251" si="184">IF(SUM(M252:P252)=0,0,SUM(M252:P252))</f>
        <v>0</v>
      </c>
      <c r="L251" s="64">
        <f>IF(SUM(M251:P251)=0,0,SUM(M251:P251))</f>
        <v>0</v>
      </c>
      <c r="M251" s="1"/>
      <c r="N251" s="1"/>
      <c r="O251" s="1"/>
      <c r="P251" s="1"/>
      <c r="Q251" s="124" t="s">
        <v>9</v>
      </c>
      <c r="R251" s="120">
        <f t="shared" ref="R251" si="185">R249+2</f>
        <v>9</v>
      </c>
    </row>
    <row r="252" spans="2:95" ht="16.5" customHeight="1" x14ac:dyDescent="0.2">
      <c r="B252" s="121"/>
      <c r="C252" s="123"/>
      <c r="D252" s="19" t="str">
        <f>IF(D251=0,"",IF(D251&gt;P251,2,IF(D251=P251,1,0)))</f>
        <v/>
      </c>
      <c r="E252" s="19" t="str">
        <f>IF(E251=0,"",IF(E251&gt;O251,2,IF(E251=O251,1,0)))</f>
        <v/>
      </c>
      <c r="F252" s="19" t="str">
        <f>IF(F251=0,"",IF(F251&gt;N251,2,IF(F251=N251,1,0)))</f>
        <v/>
      </c>
      <c r="G252" s="19" t="str">
        <f>IF(G251=0,"",IF(G251&gt;M251,2,IF(G251=M251,1,0)))</f>
        <v/>
      </c>
      <c r="H252" s="65"/>
      <c r="I252" s="37"/>
      <c r="J252" s="38"/>
      <c r="K252" s="39"/>
      <c r="L252" s="65"/>
      <c r="M252" s="19" t="str">
        <f>IF(M251=0,"",IF(M251&gt;G251,2,IF(M251=G251,1,0)))</f>
        <v/>
      </c>
      <c r="N252" s="19" t="str">
        <f>IF(N251=0,"",IF(N251&gt;F251,2,IF(N251=F251,1,0)))</f>
        <v/>
      </c>
      <c r="O252" s="19" t="str">
        <f>IF(O251=0,"",IF(O251&gt;E251,2,IF(O251=E251,1,0)))</f>
        <v/>
      </c>
      <c r="P252" s="19" t="str">
        <f>IF(P251=0,"",IF(P251&gt;D251,2,IF(P251=D251,1,0)))</f>
        <v/>
      </c>
      <c r="Q252" s="125"/>
      <c r="R252" s="121"/>
      <c r="Z252" s="21"/>
      <c r="AA252" s="21"/>
      <c r="AB252" s="21"/>
      <c r="AC252" s="21"/>
      <c r="AF252" s="21"/>
      <c r="AG252" s="21"/>
      <c r="AH252" s="21"/>
      <c r="AI252" s="21"/>
      <c r="AL252" s="21"/>
      <c r="AM252" s="21"/>
      <c r="AN252" s="21"/>
      <c r="AO252" s="21"/>
      <c r="AR252" s="21"/>
      <c r="AS252" s="21"/>
      <c r="AT252" s="21"/>
      <c r="AU252" s="21"/>
      <c r="AX252" s="21"/>
      <c r="AY252" s="21"/>
      <c r="AZ252" s="21"/>
      <c r="BA252" s="21"/>
      <c r="BD252" s="21"/>
      <c r="BE252" s="21"/>
      <c r="BF252" s="21"/>
      <c r="BG252" s="21"/>
      <c r="BJ252" s="21"/>
      <c r="BK252" s="21"/>
      <c r="BL252" s="21"/>
      <c r="BM252" s="21"/>
      <c r="BP252" s="21"/>
      <c r="BQ252" s="21"/>
      <c r="BR252" s="21"/>
      <c r="BS252" s="21"/>
      <c r="BV252" s="21"/>
      <c r="BW252" s="21"/>
      <c r="BX252" s="21"/>
      <c r="BY252" s="21"/>
      <c r="CB252" s="21"/>
      <c r="CC252" s="21"/>
      <c r="CD252" s="21"/>
      <c r="CE252" s="21"/>
      <c r="CH252" s="21"/>
      <c r="CI252" s="21"/>
      <c r="CJ252" s="21"/>
      <c r="CK252" s="21"/>
      <c r="CN252" s="21"/>
      <c r="CO252" s="21"/>
      <c r="CP252" s="21"/>
      <c r="CQ252" s="21"/>
    </row>
    <row r="253" spans="2:95" ht="16.5" customHeight="1" x14ac:dyDescent="0.2">
      <c r="B253" s="22"/>
      <c r="C253" s="141" t="str">
        <f>IF(AND(H253=0,L253=0),"",IF(OR(I253&gt;K253,K253&gt;I253),"kein Stechen erforderlich","Stechen"))</f>
        <v/>
      </c>
      <c r="D253" s="142"/>
      <c r="E253" s="143"/>
      <c r="F253" s="139" t="s">
        <v>10</v>
      </c>
      <c r="G253" s="140"/>
      <c r="H253" s="22">
        <f>IF(SUM(H245:H252)=0,0,SUM(H245:H252))</f>
        <v>0</v>
      </c>
      <c r="I253" s="62">
        <f>IF(SUM(I245:I252)=0,0,SUM(I245:I252))</f>
        <v>0</v>
      </c>
      <c r="J253" s="24" t="s">
        <v>11</v>
      </c>
      <c r="K253" s="63">
        <f>IF(SUM(K245:K252)=0,0,SUM(K245:K252))</f>
        <v>0</v>
      </c>
      <c r="L253" s="22">
        <f>IF(SUM(L245:L252)=0,0,SUM(L245:L252))</f>
        <v>0</v>
      </c>
      <c r="M253" s="139" t="s">
        <v>10</v>
      </c>
      <c r="N253" s="140"/>
      <c r="O253" s="144" t="str">
        <f>C253</f>
        <v/>
      </c>
      <c r="P253" s="145"/>
      <c r="Q253" s="146"/>
      <c r="R253" s="22"/>
      <c r="Y253" s="21"/>
      <c r="Z253" s="21"/>
      <c r="AA253" s="21"/>
      <c r="AB253" s="21"/>
      <c r="AC253" s="21"/>
      <c r="AE253" s="21"/>
      <c r="AF253" s="21"/>
      <c r="AG253" s="21"/>
      <c r="AH253" s="21"/>
      <c r="AI253" s="21"/>
      <c r="AK253" s="21"/>
      <c r="AL253" s="21"/>
      <c r="AM253" s="21"/>
      <c r="AN253" s="21"/>
      <c r="AO253" s="21"/>
      <c r="AQ253" s="21"/>
      <c r="AR253" s="21"/>
      <c r="AS253" s="21"/>
      <c r="AT253" s="21"/>
      <c r="AU253" s="21"/>
      <c r="AW253" s="21"/>
      <c r="AX253" s="21"/>
      <c r="AY253" s="21"/>
      <c r="AZ253" s="21"/>
      <c r="BA253" s="21"/>
      <c r="BC253" s="21"/>
      <c r="BD253" s="21"/>
      <c r="BE253" s="21"/>
      <c r="BF253" s="21"/>
      <c r="BG253" s="21"/>
      <c r="BI253" s="21"/>
      <c r="BJ253" s="21"/>
      <c r="BK253" s="21"/>
      <c r="BL253" s="21"/>
      <c r="BM253" s="21"/>
      <c r="BO253" s="21"/>
      <c r="BP253" s="21"/>
      <c r="BQ253" s="21"/>
      <c r="BR253" s="21"/>
      <c r="BS253" s="21"/>
      <c r="BU253" s="21"/>
      <c r="BV253" s="21"/>
      <c r="BW253" s="21"/>
      <c r="BX253" s="21"/>
      <c r="BY253" s="21"/>
      <c r="CA253" s="21"/>
      <c r="CB253" s="21"/>
      <c r="CC253" s="21"/>
      <c r="CD253" s="21"/>
      <c r="CE253" s="21"/>
      <c r="CG253" s="21"/>
      <c r="CH253" s="21"/>
      <c r="CI253" s="21"/>
      <c r="CJ253" s="21"/>
      <c r="CK253" s="21"/>
      <c r="CM253" s="21"/>
      <c r="CN253" s="21"/>
      <c r="CO253" s="21"/>
      <c r="CP253" s="21"/>
      <c r="CQ253" s="21"/>
    </row>
    <row r="254" spans="2:95" ht="16.5" hidden="1" customHeight="1" x14ac:dyDescent="0.2"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Y254" s="21"/>
      <c r="Z254" s="21"/>
      <c r="AA254" s="21"/>
      <c r="AB254" s="21"/>
      <c r="AC254" s="21"/>
      <c r="AE254" s="21"/>
      <c r="AF254" s="21"/>
      <c r="AG254" s="21"/>
      <c r="AH254" s="21"/>
      <c r="AI254" s="21"/>
      <c r="AK254" s="21"/>
      <c r="AL254" s="21"/>
      <c r="AM254" s="21"/>
      <c r="AN254" s="21"/>
      <c r="AO254" s="21"/>
      <c r="AQ254" s="21"/>
      <c r="AR254" s="21"/>
      <c r="AS254" s="21"/>
      <c r="AT254" s="21"/>
      <c r="AU254" s="21"/>
      <c r="AW254" s="21"/>
      <c r="AX254" s="21"/>
      <c r="AY254" s="21"/>
      <c r="AZ254" s="21"/>
      <c r="BA254" s="21"/>
      <c r="BC254" s="21"/>
      <c r="BD254" s="21"/>
      <c r="BE254" s="21"/>
      <c r="BF254" s="21"/>
      <c r="BG254" s="21"/>
      <c r="BI254" s="21"/>
      <c r="BJ254" s="21"/>
      <c r="BK254" s="21"/>
      <c r="BL254" s="21"/>
      <c r="BM254" s="21"/>
      <c r="BO254" s="21"/>
      <c r="BP254" s="21"/>
      <c r="BQ254" s="21"/>
      <c r="BR254" s="21"/>
      <c r="BS254" s="21"/>
      <c r="BU254" s="21"/>
      <c r="BV254" s="21"/>
      <c r="BW254" s="21"/>
      <c r="BX254" s="21"/>
      <c r="BY254" s="21"/>
      <c r="CA254" s="21"/>
      <c r="CB254" s="21"/>
      <c r="CC254" s="21"/>
      <c r="CD254" s="21"/>
      <c r="CE254" s="21"/>
      <c r="CG254" s="21"/>
      <c r="CH254" s="21"/>
      <c r="CI254" s="21"/>
      <c r="CJ254" s="21"/>
      <c r="CK254" s="21"/>
      <c r="CM254" s="21"/>
      <c r="CN254" s="21"/>
      <c r="CO254" s="21"/>
      <c r="CP254" s="21"/>
      <c r="CQ254" s="21"/>
    </row>
    <row r="255" spans="2:95" ht="16.5" hidden="1" customHeight="1" x14ac:dyDescent="0.2">
      <c r="C255" s="108" t="str">
        <f>IF(C253="Stechen",C242,"")</f>
        <v/>
      </c>
      <c r="D255" s="109"/>
      <c r="E255" s="109"/>
      <c r="F255" s="110" t="s">
        <v>14</v>
      </c>
      <c r="G255" s="111"/>
      <c r="H255" s="110" t="s">
        <v>15</v>
      </c>
      <c r="I255" s="112"/>
      <c r="J255" s="111"/>
      <c r="K255" s="110" t="s">
        <v>17</v>
      </c>
      <c r="L255" s="111"/>
      <c r="M255" s="110" t="s">
        <v>16</v>
      </c>
      <c r="N255" s="111"/>
      <c r="O255" s="109" t="str">
        <f>IF(O253="Stechen",M242,"")</f>
        <v/>
      </c>
      <c r="P255" s="109"/>
      <c r="Q255" s="113"/>
      <c r="Y255" s="21"/>
      <c r="Z255" s="21"/>
      <c r="AA255" s="21"/>
      <c r="AB255" s="21"/>
      <c r="AC255" s="21"/>
      <c r="AE255" s="21"/>
      <c r="AF255" s="21"/>
      <c r="AG255" s="21"/>
      <c r="AH255" s="21"/>
      <c r="AI255" s="21"/>
      <c r="AK255" s="21"/>
      <c r="AL255" s="21"/>
      <c r="AM255" s="21"/>
      <c r="AN255" s="21"/>
      <c r="AO255" s="21"/>
      <c r="AQ255" s="21"/>
      <c r="AR255" s="21"/>
      <c r="AS255" s="21"/>
      <c r="AT255" s="21"/>
      <c r="AU255" s="21"/>
      <c r="AW255" s="21"/>
      <c r="AX255" s="21"/>
      <c r="AY255" s="21"/>
      <c r="AZ255" s="21"/>
      <c r="BA255" s="21"/>
      <c r="BC255" s="21"/>
      <c r="BD255" s="21"/>
      <c r="BE255" s="21"/>
      <c r="BF255" s="21"/>
      <c r="BG255" s="21"/>
      <c r="BI255" s="21"/>
      <c r="BJ255" s="21"/>
      <c r="BK255" s="21"/>
      <c r="BL255" s="21"/>
      <c r="BM255" s="21"/>
      <c r="BO255" s="21"/>
      <c r="BP255" s="21"/>
      <c r="BQ255" s="21"/>
      <c r="BR255" s="21"/>
      <c r="BS255" s="21"/>
      <c r="BU255" s="21"/>
      <c r="BV255" s="21"/>
      <c r="BW255" s="21"/>
      <c r="BX255" s="21"/>
      <c r="BY255" s="21"/>
      <c r="CA255" s="21"/>
      <c r="CB255" s="21"/>
      <c r="CC255" s="21"/>
      <c r="CD255" s="21"/>
      <c r="CE255" s="21"/>
      <c r="CG255" s="21"/>
      <c r="CH255" s="21"/>
      <c r="CI255" s="21"/>
      <c r="CJ255" s="21"/>
      <c r="CK255" s="21"/>
      <c r="CM255" s="21"/>
      <c r="CN255" s="21"/>
      <c r="CO255" s="21"/>
      <c r="CP255" s="21"/>
      <c r="CQ255" s="21"/>
    </row>
    <row r="256" spans="2:95" ht="16.5" hidden="1" customHeight="1" x14ac:dyDescent="0.2">
      <c r="B256" s="114" t="s">
        <v>1</v>
      </c>
      <c r="C256" s="114"/>
      <c r="D256" s="115" t="s">
        <v>12</v>
      </c>
      <c r="E256" s="115"/>
      <c r="F256" s="26">
        <v>1</v>
      </c>
      <c r="G256" s="27">
        <v>2</v>
      </c>
      <c r="H256" s="26">
        <v>3</v>
      </c>
      <c r="I256" s="116">
        <v>4</v>
      </c>
      <c r="J256" s="117"/>
      <c r="K256" s="26">
        <v>5</v>
      </c>
      <c r="L256" s="27">
        <v>6</v>
      </c>
      <c r="M256" s="26">
        <v>7</v>
      </c>
      <c r="N256" s="27">
        <v>8</v>
      </c>
      <c r="O256" s="115" t="s">
        <v>12</v>
      </c>
      <c r="P256" s="115"/>
      <c r="Q256" s="118" t="s">
        <v>1</v>
      </c>
      <c r="R256" s="119"/>
      <c r="Y256" s="21"/>
      <c r="Z256" s="21"/>
      <c r="AA256" s="21"/>
      <c r="AB256" s="21"/>
      <c r="AC256" s="21"/>
      <c r="AE256" s="21"/>
      <c r="AF256" s="21"/>
      <c r="AG256" s="21"/>
      <c r="AH256" s="21"/>
      <c r="AI256" s="21"/>
      <c r="AK256" s="21"/>
      <c r="AL256" s="21"/>
      <c r="AM256" s="21"/>
      <c r="AN256" s="21"/>
      <c r="AO256" s="21"/>
      <c r="AQ256" s="21"/>
      <c r="AR256" s="21"/>
      <c r="AS256" s="21"/>
      <c r="AT256" s="21"/>
      <c r="AU256" s="21"/>
      <c r="AW256" s="21"/>
      <c r="AX256" s="21"/>
      <c r="AY256" s="21"/>
      <c r="AZ256" s="21"/>
      <c r="BA256" s="21"/>
      <c r="BC256" s="21"/>
      <c r="BD256" s="21"/>
      <c r="BE256" s="21"/>
      <c r="BF256" s="21"/>
      <c r="BG256" s="21"/>
      <c r="BI256" s="21"/>
      <c r="BJ256" s="21"/>
      <c r="BK256" s="21"/>
      <c r="BL256" s="21"/>
      <c r="BM256" s="21"/>
      <c r="BO256" s="21"/>
      <c r="BP256" s="21"/>
      <c r="BQ256" s="21"/>
      <c r="BR256" s="21"/>
      <c r="BS256" s="21"/>
      <c r="BU256" s="21"/>
      <c r="BV256" s="21"/>
      <c r="BW256" s="21"/>
      <c r="BX256" s="21"/>
      <c r="BY256" s="21"/>
      <c r="CA256" s="21"/>
      <c r="CB256" s="21"/>
      <c r="CC256" s="21"/>
      <c r="CD256" s="21"/>
      <c r="CE256" s="21"/>
      <c r="CG256" s="21"/>
      <c r="CH256" s="21"/>
      <c r="CI256" s="21"/>
      <c r="CJ256" s="21"/>
      <c r="CK256" s="21"/>
      <c r="CM256" s="21"/>
      <c r="CN256" s="21"/>
      <c r="CO256" s="21"/>
      <c r="CP256" s="21"/>
      <c r="CQ256" s="21"/>
    </row>
    <row r="257" spans="2:96" ht="16.5" hidden="1" customHeight="1" x14ac:dyDescent="0.2">
      <c r="B257" s="92">
        <f t="shared" ref="B257" si="186">IF(SUM(F258,H258,K258,M258)=0,0,SUM(F258,H258,K258,M258))</f>
        <v>0</v>
      </c>
      <c r="C257" s="102" t="s">
        <v>18</v>
      </c>
      <c r="D257" s="96" t="s">
        <v>21</v>
      </c>
      <c r="E257" s="89"/>
      <c r="F257" s="3"/>
      <c r="G257" s="67"/>
      <c r="H257" s="3"/>
      <c r="I257" s="97"/>
      <c r="J257" s="98"/>
      <c r="K257" s="3"/>
      <c r="L257" s="67"/>
      <c r="M257" s="3"/>
      <c r="N257" s="67"/>
      <c r="O257" s="88" t="s">
        <v>21</v>
      </c>
      <c r="P257" s="89"/>
      <c r="Q257" s="90" t="s">
        <v>18</v>
      </c>
      <c r="R257" s="92">
        <f t="shared" ref="R257" si="187">IF(SUM(N258,L258,I258,G258)=0,0,SUM(N258,L258,I258,G258))</f>
        <v>0</v>
      </c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</row>
    <row r="258" spans="2:96" ht="16.5" hidden="1" customHeight="1" x14ac:dyDescent="0.2">
      <c r="B258" s="93"/>
      <c r="C258" s="103"/>
      <c r="D258" s="89" t="s">
        <v>1</v>
      </c>
      <c r="E258" s="99"/>
      <c r="F258" s="28" t="str">
        <f>IF(F257="","",IF(F257&gt;G257,2,IF(F257=G257,1,0)))</f>
        <v/>
      </c>
      <c r="G258" s="29" t="str">
        <f>IF(G257="","",IF(G257&gt;F257,2,IF(G257=F257,1,0)))</f>
        <v/>
      </c>
      <c r="H258" s="28" t="str">
        <f>IF(H257="","",IF(H257&gt;I257,2,IF(H257=I257,1,0)))</f>
        <v/>
      </c>
      <c r="I258" s="100" t="str">
        <f>IF(I257="","",IF(I257&gt;H257,2,IF(I257=H257,1,0)))</f>
        <v/>
      </c>
      <c r="J258" s="101" t="str">
        <f t="shared" ref="J258" si="188">IF(J257="","",IF(J257&gt;I257,2,IF(J257=I257,1,"")))</f>
        <v/>
      </c>
      <c r="K258" s="28" t="str">
        <f>IF(K257="","",IF(K257&gt;L257,2,IF(K257=L257,1,0)))</f>
        <v/>
      </c>
      <c r="L258" s="29" t="str">
        <f>IF(L257="","",IF(L257&gt;K257,2,IF(L257=K257,1,0)))</f>
        <v/>
      </c>
      <c r="M258" s="28" t="str">
        <f>IF(M257="","",IF(M257&gt;N257,2,IF(M257=N257,1,0)))</f>
        <v/>
      </c>
      <c r="N258" s="29" t="str">
        <f>IF(N257="","",IF(N257&gt;M257,2,IF(N257=M257,1,0)))</f>
        <v/>
      </c>
      <c r="O258" s="88" t="s">
        <v>1</v>
      </c>
      <c r="P258" s="89"/>
      <c r="Q258" s="91"/>
      <c r="R258" s="93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</row>
    <row r="259" spans="2:96" ht="16.5" hidden="1" customHeight="1" x14ac:dyDescent="0.2">
      <c r="B259" s="92">
        <f t="shared" ref="B259" si="189">IF(SUM(F260,H260,K260,M260)=0,0,SUM(F260,H260,K260,M260))</f>
        <v>0</v>
      </c>
      <c r="C259" s="102" t="s">
        <v>19</v>
      </c>
      <c r="D259" s="89" t="s">
        <v>21</v>
      </c>
      <c r="E259" s="89"/>
      <c r="F259" s="3"/>
      <c r="G259" s="67"/>
      <c r="H259" s="3"/>
      <c r="I259" s="97"/>
      <c r="J259" s="98"/>
      <c r="K259" s="3"/>
      <c r="L259" s="67"/>
      <c r="M259" s="3"/>
      <c r="N259" s="67"/>
      <c r="O259" s="88" t="s">
        <v>21</v>
      </c>
      <c r="P259" s="89"/>
      <c r="Q259" s="90" t="s">
        <v>19</v>
      </c>
      <c r="R259" s="92">
        <f t="shared" ref="R259" si="190">IF(SUM(N260,L260,I260,G260)=0,0,SUM(N260,L260,I260,G260))</f>
        <v>0</v>
      </c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</row>
    <row r="260" spans="2:96" ht="16.5" hidden="1" customHeight="1" x14ac:dyDescent="0.2">
      <c r="B260" s="93"/>
      <c r="C260" s="103"/>
      <c r="D260" s="89" t="s">
        <v>1</v>
      </c>
      <c r="E260" s="99"/>
      <c r="F260" s="30" t="str">
        <f>IF(F259="","",IF(F259&gt;G259,2,IF(F259=G259,1,0)))</f>
        <v/>
      </c>
      <c r="G260" s="31" t="str">
        <f>IF(G259="","",IF(G259&gt;F259,2,IF(G259=F259,1,0)))</f>
        <v/>
      </c>
      <c r="H260" s="30" t="str">
        <f>IF(H259="","",IF(H259&gt;I259,2,IF(H259=I259,1,0)))</f>
        <v/>
      </c>
      <c r="I260" s="104" t="str">
        <f>IF(I259="","",IF(I259&gt;H259,2,IF(I259=H259,1,0)))</f>
        <v/>
      </c>
      <c r="J260" s="105" t="str">
        <f t="shared" ref="J260" si="191">IF(J259="","",IF(J259&gt;I259,2,IF(J259=I259,1,"")))</f>
        <v/>
      </c>
      <c r="K260" s="30" t="str">
        <f>IF(K259="","",IF(K259&gt;L259,2,IF(K259=L259,1,0)))</f>
        <v/>
      </c>
      <c r="L260" s="31" t="str">
        <f>IF(L259="","",IF(L259&gt;K259,2,IF(L259=K259,1,0)))</f>
        <v/>
      </c>
      <c r="M260" s="30" t="str">
        <f>IF(M259="","",IF(M259&gt;N259,2,IF(M259=N259,1,0)))</f>
        <v/>
      </c>
      <c r="N260" s="31" t="str">
        <f>IF(N259="","",IF(N259&gt;M259,2,IF(N259=M259,1,0)))</f>
        <v/>
      </c>
      <c r="O260" s="88" t="s">
        <v>1</v>
      </c>
      <c r="P260" s="89"/>
      <c r="Q260" s="91"/>
      <c r="R260" s="93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</row>
    <row r="261" spans="2:96" ht="16.5" hidden="1" customHeight="1" x14ac:dyDescent="0.2">
      <c r="B261" s="92">
        <f>IF(SUM(F262,H262,K262,M262)=0,0,SUM(F262,H262,K262,M262))</f>
        <v>0</v>
      </c>
      <c r="C261" s="102" t="s">
        <v>20</v>
      </c>
      <c r="D261" s="89" t="s">
        <v>21</v>
      </c>
      <c r="E261" s="89"/>
      <c r="F261" s="5"/>
      <c r="G261" s="6"/>
      <c r="H261" s="5"/>
      <c r="I261" s="106"/>
      <c r="J261" s="107"/>
      <c r="K261" s="5"/>
      <c r="L261" s="6"/>
      <c r="M261" s="5"/>
      <c r="N261" s="6"/>
      <c r="O261" s="88" t="s">
        <v>21</v>
      </c>
      <c r="P261" s="89"/>
      <c r="Q261" s="90" t="s">
        <v>20</v>
      </c>
      <c r="R261" s="92">
        <f>IF(SUM(N262,L262,I262,G262)=0,0,SUM(N262,L262,I262,G262))</f>
        <v>0</v>
      </c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</row>
    <row r="262" spans="2:96" ht="16.5" hidden="1" customHeight="1" x14ac:dyDescent="0.2">
      <c r="B262" s="93"/>
      <c r="C262" s="103"/>
      <c r="D262" s="89" t="s">
        <v>1</v>
      </c>
      <c r="E262" s="89"/>
      <c r="F262" s="32" t="str">
        <f>IF(F261="","",IF(F261&gt;G261,2,IF(F261=G261,1,0)))</f>
        <v/>
      </c>
      <c r="G262" s="61" t="str">
        <f>IF(G261="","",IF(G261&gt;F261,2,IF(G261=F261,1,0)))</f>
        <v/>
      </c>
      <c r="H262" s="32" t="str">
        <f>IF(H261="","",IF(H261&gt;I261,2,IF(H261=I261,1,0)))</f>
        <v/>
      </c>
      <c r="I262" s="94" t="str">
        <f>IF(I261="","",IF(I261&gt;H261,2,IF(I261=H261,1,0)))</f>
        <v/>
      </c>
      <c r="J262" s="95" t="str">
        <f t="shared" ref="J262" si="192">IF(J261="","",IF(J261&gt;I261,2,IF(J261=I261,1,"")))</f>
        <v/>
      </c>
      <c r="K262" s="32" t="str">
        <f>IF(K261="","",IF(K261&gt;L261,2,IF(K261=L261,1,0)))</f>
        <v/>
      </c>
      <c r="L262" s="61" t="str">
        <f>IF(L261="","",IF(L261&gt;K261,2,IF(L261=K261,1,0)))</f>
        <v/>
      </c>
      <c r="M262" s="32" t="str">
        <f>IF(M261="","",IF(M261&gt;N261,2,IF(M261=N261,1,0)))</f>
        <v/>
      </c>
      <c r="N262" s="61" t="str">
        <f>IF(N261="","",IF(N261&gt;M261,2,IF(N261=M261,1,0)))</f>
        <v/>
      </c>
      <c r="O262" s="89" t="s">
        <v>1</v>
      </c>
      <c r="P262" s="89"/>
      <c r="Q262" s="91"/>
      <c r="R262" s="93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</row>
    <row r="263" spans="2:96" ht="16.5" hidden="1" customHeight="1" x14ac:dyDescent="0.2">
      <c r="B263" s="34"/>
      <c r="D263" s="66"/>
      <c r="E263" s="48">
        <f>IF(I253=K253,1,0)</f>
        <v>1</v>
      </c>
      <c r="F263" s="49">
        <f>IF(B257&gt;R257,1,0)</f>
        <v>0</v>
      </c>
      <c r="G263" s="49">
        <f>IF(B259&gt;R259,1,0)</f>
        <v>0</v>
      </c>
      <c r="H263" s="49">
        <f>IF(B261&gt;R261,1,0)</f>
        <v>0</v>
      </c>
      <c r="I263" s="49">
        <f>SUM(E263:H263)</f>
        <v>1</v>
      </c>
      <c r="J263" s="50"/>
      <c r="K263" s="49">
        <f>SUM(L263:O263)</f>
        <v>1</v>
      </c>
      <c r="L263" s="49">
        <f>IF(R261&gt;B261,1,0)</f>
        <v>0</v>
      </c>
      <c r="M263" s="49">
        <f>IF(R259&gt;B259,1,0)</f>
        <v>0</v>
      </c>
      <c r="N263" s="49">
        <f>IF(R257&gt;B257,1,0)</f>
        <v>0</v>
      </c>
      <c r="O263" s="51">
        <f>IF(K253=I253,1,0)</f>
        <v>1</v>
      </c>
      <c r="P263" s="35"/>
      <c r="R263" s="34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</row>
    <row r="264" spans="2:96" ht="16.5" customHeight="1" thickBot="1" x14ac:dyDescent="0.25">
      <c r="B264" s="34"/>
      <c r="D264" s="77"/>
      <c r="E264" s="48"/>
      <c r="F264" s="49"/>
      <c r="G264" s="49"/>
      <c r="H264" s="49"/>
      <c r="I264" s="49"/>
      <c r="J264" s="50"/>
      <c r="K264" s="49"/>
      <c r="L264" s="49"/>
      <c r="M264" s="49"/>
      <c r="N264" s="49"/>
      <c r="O264" s="51"/>
      <c r="P264" s="35"/>
      <c r="R264" s="34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</row>
    <row r="265" spans="2:96" ht="16.5" customHeight="1" thickBot="1" x14ac:dyDescent="0.25">
      <c r="C265" s="108" t="str">
        <f>IF(C263="Stechen",C252,"")</f>
        <v/>
      </c>
      <c r="D265" s="109"/>
      <c r="E265" s="109"/>
      <c r="F265" s="110" t="s">
        <v>14</v>
      </c>
      <c r="G265" s="111"/>
      <c r="H265" s="110" t="s">
        <v>15</v>
      </c>
      <c r="I265" s="112"/>
      <c r="J265" s="111"/>
      <c r="K265" s="110" t="s">
        <v>17</v>
      </c>
      <c r="L265" s="111"/>
      <c r="M265" s="110" t="s">
        <v>16</v>
      </c>
      <c r="N265" s="111"/>
      <c r="O265" s="109" t="str">
        <f>IF(O263="Stechen",M252,"")</f>
        <v/>
      </c>
      <c r="P265" s="109"/>
      <c r="Q265" s="113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</row>
    <row r="266" spans="2:96" ht="16.5" customHeight="1" x14ac:dyDescent="0.2">
      <c r="B266" s="114" t="s">
        <v>1</v>
      </c>
      <c r="C266" s="114"/>
      <c r="D266" s="115" t="s">
        <v>12</v>
      </c>
      <c r="E266" s="115"/>
      <c r="F266" s="26">
        <v>1</v>
      </c>
      <c r="G266" s="27">
        <v>2</v>
      </c>
      <c r="H266" s="26">
        <v>3</v>
      </c>
      <c r="I266" s="116">
        <v>4</v>
      </c>
      <c r="J266" s="117"/>
      <c r="K266" s="26">
        <v>5</v>
      </c>
      <c r="L266" s="27">
        <v>6</v>
      </c>
      <c r="M266" s="26">
        <v>7</v>
      </c>
      <c r="N266" s="27">
        <v>8</v>
      </c>
      <c r="O266" s="115" t="s">
        <v>12</v>
      </c>
      <c r="P266" s="115"/>
      <c r="Q266" s="118" t="s">
        <v>1</v>
      </c>
      <c r="R266" s="119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</row>
    <row r="267" spans="2:96" ht="16.5" customHeight="1" x14ac:dyDescent="0.2">
      <c r="B267" s="92">
        <f t="shared" ref="B267" si="193">IF(SUM(F268,H268,K268,M268)=0,0,SUM(F268,H268,K268,M268))</f>
        <v>0</v>
      </c>
      <c r="C267" s="102" t="s">
        <v>18</v>
      </c>
      <c r="D267" s="96" t="s">
        <v>21</v>
      </c>
      <c r="E267" s="89"/>
      <c r="F267" s="3"/>
      <c r="G267" s="76"/>
      <c r="H267" s="3"/>
      <c r="I267" s="97"/>
      <c r="J267" s="98"/>
      <c r="K267" s="3"/>
      <c r="L267" s="76"/>
      <c r="M267" s="3"/>
      <c r="N267" s="76"/>
      <c r="O267" s="88" t="s">
        <v>21</v>
      </c>
      <c r="P267" s="89"/>
      <c r="Q267" s="90" t="s">
        <v>18</v>
      </c>
      <c r="R267" s="92">
        <f t="shared" ref="R267" si="194">IF(SUM(N268,L268,I268,G268)=0,0,SUM(N268,L268,I268,G268))</f>
        <v>0</v>
      </c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</row>
    <row r="268" spans="2:96" ht="16.5" customHeight="1" x14ac:dyDescent="0.2">
      <c r="B268" s="93"/>
      <c r="C268" s="103"/>
      <c r="D268" s="89" t="s">
        <v>1</v>
      </c>
      <c r="E268" s="99"/>
      <c r="F268" s="28" t="str">
        <f>IF(F267="","",IF(F267&gt;G267,2,IF(F267=G267,1,0)))</f>
        <v/>
      </c>
      <c r="G268" s="29" t="str">
        <f>IF(G267="","",IF(G267&gt;F267,2,IF(G267=F267,1,0)))</f>
        <v/>
      </c>
      <c r="H268" s="28" t="str">
        <f>IF(H267="","",IF(H267&gt;I267,2,IF(H267=I267,1,0)))</f>
        <v/>
      </c>
      <c r="I268" s="100" t="str">
        <f>IF(I267="","",IF(I267&gt;H267,2,IF(I267=H267,1,0)))</f>
        <v/>
      </c>
      <c r="J268" s="101" t="str">
        <f t="shared" ref="J268" si="195">IF(J267="","",IF(J267&gt;I267,2,IF(J267=I267,1,"")))</f>
        <v/>
      </c>
      <c r="K268" s="28" t="str">
        <f>IF(K267="","",IF(K267&gt;L267,2,IF(K267=L267,1,0)))</f>
        <v/>
      </c>
      <c r="L268" s="29" t="str">
        <f>IF(L267="","",IF(L267&gt;K267,2,IF(L267=K267,1,0)))</f>
        <v/>
      </c>
      <c r="M268" s="28" t="str">
        <f>IF(M267="","",IF(M267&gt;N267,2,IF(M267=N267,1,0)))</f>
        <v/>
      </c>
      <c r="N268" s="29" t="str">
        <f>IF(N267="","",IF(N267&gt;M267,2,IF(N267=M267,1,0)))</f>
        <v/>
      </c>
      <c r="O268" s="88" t="s">
        <v>1</v>
      </c>
      <c r="P268" s="89"/>
      <c r="Q268" s="91"/>
      <c r="R268" s="93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</row>
    <row r="269" spans="2:96" ht="16.5" customHeight="1" x14ac:dyDescent="0.2">
      <c r="B269" s="92">
        <f t="shared" ref="B269" si="196">IF(SUM(F270,H270,K270,M270)=0,0,SUM(F270,H270,K270,M270))</f>
        <v>0</v>
      </c>
      <c r="C269" s="102" t="s">
        <v>19</v>
      </c>
      <c r="D269" s="89" t="s">
        <v>21</v>
      </c>
      <c r="E269" s="89"/>
      <c r="F269" s="3"/>
      <c r="G269" s="76"/>
      <c r="H269" s="3"/>
      <c r="I269" s="97"/>
      <c r="J269" s="98"/>
      <c r="K269" s="3"/>
      <c r="L269" s="76"/>
      <c r="M269" s="3"/>
      <c r="N269" s="76"/>
      <c r="O269" s="88" t="s">
        <v>21</v>
      </c>
      <c r="P269" s="89"/>
      <c r="Q269" s="90" t="s">
        <v>19</v>
      </c>
      <c r="R269" s="92">
        <f t="shared" ref="R269" si="197">IF(SUM(N270,L270,I270,G270)=0,0,SUM(N270,L270,I270,G270))</f>
        <v>0</v>
      </c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</row>
    <row r="270" spans="2:96" ht="16.5" customHeight="1" x14ac:dyDescent="0.2">
      <c r="B270" s="93"/>
      <c r="C270" s="103"/>
      <c r="D270" s="89" t="s">
        <v>1</v>
      </c>
      <c r="E270" s="99"/>
      <c r="F270" s="30" t="str">
        <f>IF(F269="","",IF(F269&gt;G269,2,IF(F269=G269,1,0)))</f>
        <v/>
      </c>
      <c r="G270" s="31" t="str">
        <f>IF(G269="","",IF(G269&gt;F269,2,IF(G269=F269,1,0)))</f>
        <v/>
      </c>
      <c r="H270" s="30" t="str">
        <f>IF(H269="","",IF(H269&gt;I269,2,IF(H269=I269,1,0)))</f>
        <v/>
      </c>
      <c r="I270" s="104" t="str">
        <f>IF(I269="","",IF(I269&gt;H269,2,IF(I269=H269,1,0)))</f>
        <v/>
      </c>
      <c r="J270" s="105" t="str">
        <f t="shared" ref="J270" si="198">IF(J269="","",IF(J269&gt;I269,2,IF(J269=I269,1,"")))</f>
        <v/>
      </c>
      <c r="K270" s="30" t="str">
        <f>IF(K269="","",IF(K269&gt;L269,2,IF(K269=L269,1,0)))</f>
        <v/>
      </c>
      <c r="L270" s="31" t="str">
        <f>IF(L269="","",IF(L269&gt;K269,2,IF(L269=K269,1,0)))</f>
        <v/>
      </c>
      <c r="M270" s="30" t="str">
        <f>IF(M269="","",IF(M269&gt;N269,2,IF(M269=N269,1,0)))</f>
        <v/>
      </c>
      <c r="N270" s="31" t="str">
        <f>IF(N269="","",IF(N269&gt;M269,2,IF(N269=M269,1,0)))</f>
        <v/>
      </c>
      <c r="O270" s="88" t="s">
        <v>1</v>
      </c>
      <c r="P270" s="89"/>
      <c r="Q270" s="91"/>
      <c r="R270" s="93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</row>
    <row r="271" spans="2:96" ht="16.5" customHeight="1" x14ac:dyDescent="0.2">
      <c r="B271" s="92">
        <f>IF(SUM(F272,H272,K272,M272)=0,0,SUM(F272,H272,K272,M272))</f>
        <v>0</v>
      </c>
      <c r="C271" s="102" t="s">
        <v>20</v>
      </c>
      <c r="D271" s="89" t="s">
        <v>21</v>
      </c>
      <c r="E271" s="89"/>
      <c r="F271" s="5"/>
      <c r="G271" s="6"/>
      <c r="H271" s="5"/>
      <c r="I271" s="106"/>
      <c r="J271" s="107"/>
      <c r="K271" s="5"/>
      <c r="L271" s="6"/>
      <c r="M271" s="5"/>
      <c r="N271" s="6"/>
      <c r="O271" s="88" t="s">
        <v>21</v>
      </c>
      <c r="P271" s="89"/>
      <c r="Q271" s="90" t="s">
        <v>20</v>
      </c>
      <c r="R271" s="92">
        <f>IF(SUM(N272,L272,I272,G272)=0,0,SUM(N272,L272,I272,G272))</f>
        <v>0</v>
      </c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</row>
    <row r="272" spans="2:96" ht="16.5" customHeight="1" thickBot="1" x14ac:dyDescent="0.25">
      <c r="B272" s="93"/>
      <c r="C272" s="103"/>
      <c r="D272" s="89" t="s">
        <v>1</v>
      </c>
      <c r="E272" s="89"/>
      <c r="F272" s="32" t="str">
        <f>IF(F271="","",IF(F271&gt;G271,2,IF(F271=G271,1,0)))</f>
        <v/>
      </c>
      <c r="G272" s="75" t="str">
        <f>IF(G271="","",IF(G271&gt;F271,2,IF(G271=F271,1,0)))</f>
        <v/>
      </c>
      <c r="H272" s="32" t="str">
        <f>IF(H271="","",IF(H271&gt;I271,2,IF(H271=I271,1,0)))</f>
        <v/>
      </c>
      <c r="I272" s="94" t="str">
        <f>IF(I271="","",IF(I271&gt;H271,2,IF(I271=H271,1,0)))</f>
        <v/>
      </c>
      <c r="J272" s="95" t="str">
        <f t="shared" ref="J272" si="199">IF(J271="","",IF(J271&gt;I271,2,IF(J271=I271,1,"")))</f>
        <v/>
      </c>
      <c r="K272" s="32" t="str">
        <f>IF(K271="","",IF(K271&gt;L271,2,IF(K271=L271,1,0)))</f>
        <v/>
      </c>
      <c r="L272" s="75" t="str">
        <f>IF(L271="","",IF(L271&gt;K271,2,IF(L271=K271,1,0)))</f>
        <v/>
      </c>
      <c r="M272" s="32" t="str">
        <f>IF(M271="","",IF(M271&gt;N271,2,IF(M271=N271,1,0)))</f>
        <v/>
      </c>
      <c r="N272" s="75" t="str">
        <f>IF(N271="","",IF(N271&gt;M271,2,IF(N271=M271,1,0)))</f>
        <v/>
      </c>
      <c r="O272" s="89" t="s">
        <v>1</v>
      </c>
      <c r="P272" s="89"/>
      <c r="Q272" s="91"/>
      <c r="R272" s="93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</row>
    <row r="274" spans="2:95" ht="16.5" customHeight="1" x14ac:dyDescent="0.2">
      <c r="D274" s="130" t="s">
        <v>22</v>
      </c>
      <c r="E274" s="131"/>
      <c r="F274" s="131"/>
      <c r="G274" s="131"/>
      <c r="H274" s="131"/>
      <c r="I274" s="68">
        <v>1</v>
      </c>
      <c r="J274" s="68"/>
      <c r="K274" s="132" t="s">
        <v>13</v>
      </c>
      <c r="L274" s="132"/>
      <c r="M274" s="132"/>
      <c r="N274" s="8">
        <v>9</v>
      </c>
      <c r="O274" s="10"/>
      <c r="P274" s="11"/>
    </row>
    <row r="275" spans="2:95" ht="8.25" customHeight="1" x14ac:dyDescent="0.2"/>
    <row r="276" spans="2:95" ht="16.5" customHeight="1" x14ac:dyDescent="0.2">
      <c r="C276" s="135" t="s">
        <v>23</v>
      </c>
      <c r="D276" s="136"/>
      <c r="E276" s="136"/>
      <c r="F276" s="136"/>
      <c r="G276" s="137"/>
      <c r="H276" s="12">
        <f>IF(I287=0,0,IF(I287&gt;K287,3,IF(AND(I287=K287,I306=K306),1,I306)))</f>
        <v>0</v>
      </c>
      <c r="I276" s="138" t="s">
        <v>0</v>
      </c>
      <c r="J276" s="138"/>
      <c r="K276" s="138"/>
      <c r="L276" s="12">
        <f>IF(K287=0,0,IF(K287&gt;I287,3,IF(AND(K287=I287,K306=I306),1,K306)))</f>
        <v>0</v>
      </c>
      <c r="M276" s="135" t="s">
        <v>24</v>
      </c>
      <c r="N276" s="136"/>
      <c r="O276" s="136"/>
      <c r="P276" s="136"/>
      <c r="Q276" s="136"/>
      <c r="R276" s="57"/>
    </row>
    <row r="277" spans="2:95" ht="8.4499999999999993" customHeight="1" thickBot="1" x14ac:dyDescent="0.25"/>
    <row r="278" spans="2:95" ht="16.5" customHeight="1" thickBot="1" x14ac:dyDescent="0.25">
      <c r="B278" s="13" t="s">
        <v>2</v>
      </c>
      <c r="C278" s="14" t="s">
        <v>3</v>
      </c>
      <c r="D278" s="15" t="s">
        <v>4</v>
      </c>
      <c r="E278" s="15" t="s">
        <v>5</v>
      </c>
      <c r="F278" s="15" t="s">
        <v>6</v>
      </c>
      <c r="G278" s="15" t="s">
        <v>7</v>
      </c>
      <c r="H278" s="14" t="s">
        <v>1</v>
      </c>
      <c r="I278" s="36"/>
      <c r="J278" s="36"/>
      <c r="K278" s="36"/>
      <c r="L278" s="16"/>
      <c r="M278" s="15" t="s">
        <v>7</v>
      </c>
      <c r="N278" s="15" t="s">
        <v>6</v>
      </c>
      <c r="O278" s="15" t="s">
        <v>5</v>
      </c>
      <c r="P278" s="15" t="s">
        <v>4</v>
      </c>
      <c r="Q278" s="16" t="s">
        <v>3</v>
      </c>
      <c r="R278" s="17" t="s">
        <v>2</v>
      </c>
    </row>
    <row r="279" spans="2:95" ht="16.5" customHeight="1" x14ac:dyDescent="0.2">
      <c r="B279" s="126">
        <v>2</v>
      </c>
      <c r="C279" s="127" t="s">
        <v>30</v>
      </c>
      <c r="D279" s="1"/>
      <c r="E279" s="1"/>
      <c r="F279" s="1"/>
      <c r="G279" s="1"/>
      <c r="H279" s="43">
        <f>IF(SUM(D279:G279)=0,0,SUM(D279:G279))</f>
        <v>0</v>
      </c>
      <c r="I279" s="44">
        <f>IF(SUM(D280:H280)=0,0,SUM(D280:H280))</f>
        <v>0</v>
      </c>
      <c r="J279" s="45" t="s">
        <v>11</v>
      </c>
      <c r="K279" s="46">
        <f>IF(SUM(M280:P280)=0,0,SUM(M280:P280))</f>
        <v>0</v>
      </c>
      <c r="L279" s="43">
        <f>IF(SUM(M279:P279)=0,0,SUM(M279:P279))</f>
        <v>0</v>
      </c>
      <c r="M279" s="1"/>
      <c r="N279" s="1"/>
      <c r="O279" s="1"/>
      <c r="P279" s="1"/>
      <c r="Q279" s="133" t="s">
        <v>30</v>
      </c>
      <c r="R279" s="126">
        <f>B279+1</f>
        <v>3</v>
      </c>
    </row>
    <row r="280" spans="2:95" ht="16.5" customHeight="1" x14ac:dyDescent="0.2">
      <c r="B280" s="121"/>
      <c r="C280" s="128"/>
      <c r="D280" s="18" t="str">
        <f>IF(D279=0,"",IF(D279&gt;P279,2,IF(D279=P279,1,0)))</f>
        <v/>
      </c>
      <c r="E280" s="18" t="str">
        <f>IF(E279=0,"",IF(E279&gt;O279,2,IF(E279=O279,1,0)))</f>
        <v/>
      </c>
      <c r="F280" s="18" t="str">
        <f>IF(F279=0,"",IF(F279&gt;N279,2,IF(F279=N279,1,0)))</f>
        <v/>
      </c>
      <c r="G280" s="18" t="str">
        <f>IF(G279=0,"",IF(G279&gt;M279,2,IF(G279=M279,1,0)))</f>
        <v/>
      </c>
      <c r="H280" s="65"/>
      <c r="I280" s="37"/>
      <c r="J280" s="38"/>
      <c r="K280" s="39"/>
      <c r="L280" s="65"/>
      <c r="M280" s="18" t="str">
        <f>IF(M279=0,"",IF(M279&gt;G279,2,IF(M279=G279,1,0)))</f>
        <v/>
      </c>
      <c r="N280" s="18" t="str">
        <f>IF(N279=0,"",IF(N279&gt;F279,2,IF(N279=F279,1,0)))</f>
        <v/>
      </c>
      <c r="O280" s="18" t="str">
        <f>IF(O279=0,"",IF(O279&gt;E279,2,IF(E279=O279,1,0)))</f>
        <v/>
      </c>
      <c r="P280" s="18" t="str">
        <f>IF(P279=0,"",IF(P279&gt;D279,2,IF(P279=D279,1,0)))</f>
        <v/>
      </c>
      <c r="Q280" s="134"/>
      <c r="R280" s="121"/>
    </row>
    <row r="281" spans="2:95" ht="16.5" customHeight="1" x14ac:dyDescent="0.2">
      <c r="B281" s="120">
        <f>B279+2</f>
        <v>4</v>
      </c>
      <c r="C281" s="122" t="s">
        <v>31</v>
      </c>
      <c r="D281" s="2"/>
      <c r="E281" s="2"/>
      <c r="F281" s="2"/>
      <c r="G281" s="2"/>
      <c r="H281" s="64"/>
      <c r="I281" s="40">
        <f t="shared" ref="I281" si="200">IF(SUM(D282:H282)=0,0,SUM(D282:H282))</f>
        <v>0</v>
      </c>
      <c r="J281" s="41" t="s">
        <v>11</v>
      </c>
      <c r="K281" s="42">
        <f t="shared" ref="K281" si="201">IF(SUM(M282:P282)=0,0,SUM(M282:P282))</f>
        <v>0</v>
      </c>
      <c r="L281" s="64">
        <f>IF(SUM(M281:P281)=0,0,SUM(M281:P281))</f>
        <v>0</v>
      </c>
      <c r="M281" s="2"/>
      <c r="N281" s="2"/>
      <c r="O281" s="2"/>
      <c r="P281" s="2"/>
      <c r="Q281" s="124" t="s">
        <v>31</v>
      </c>
      <c r="R281" s="120">
        <f t="shared" ref="R281:R283" si="202">R279+2</f>
        <v>5</v>
      </c>
    </row>
    <row r="282" spans="2:95" ht="16.5" customHeight="1" x14ac:dyDescent="0.2">
      <c r="B282" s="121"/>
      <c r="C282" s="123"/>
      <c r="D282" s="19" t="str">
        <f>IF(D281=0,"",IF(D281&gt;P281,2,IF(D281=P281,1,0)))</f>
        <v/>
      </c>
      <c r="E282" s="19" t="str">
        <f>IF(E281=0,"",IF(E281&gt;O281,2,IF(E281=O281,1,0)))</f>
        <v/>
      </c>
      <c r="F282" s="19" t="str">
        <f>IF(F281=0,"",IF(F281&gt;N281,2,IF(F281=N281,1,0)))</f>
        <v/>
      </c>
      <c r="G282" s="19" t="str">
        <f>IF(G281=0,"",IF(G281&gt;M281,2,IF(G281=M281,1,0)))</f>
        <v/>
      </c>
      <c r="H282" s="65"/>
      <c r="I282" s="37"/>
      <c r="J282" s="38"/>
      <c r="K282" s="39"/>
      <c r="L282" s="65"/>
      <c r="M282" s="19" t="str">
        <f>IF(M281=0,"",IF(M281&gt;G281,2,IF(M281=G281,1,0)))</f>
        <v/>
      </c>
      <c r="N282" s="20" t="str">
        <f>IF(N281=0,"",IF(N281&gt;F281,2,IF(N281=F281,1,0)))</f>
        <v/>
      </c>
      <c r="O282" s="19" t="str">
        <f>IF(O281=0,"",IF(O281&gt;E281,2,IF(E281=O281,1,0)))</f>
        <v/>
      </c>
      <c r="P282" s="19" t="str">
        <f>IF(P281=0,"",IF(P281&gt;D281,2,IF(P281=D281,1,0)))</f>
        <v/>
      </c>
      <c r="Q282" s="125"/>
      <c r="R282" s="121"/>
    </row>
    <row r="283" spans="2:95" ht="16.5" customHeight="1" x14ac:dyDescent="0.2">
      <c r="B283" s="120">
        <f>B281+2</f>
        <v>6</v>
      </c>
      <c r="C283" s="122" t="s">
        <v>8</v>
      </c>
      <c r="D283" s="2"/>
      <c r="E283" s="2"/>
      <c r="F283" s="2"/>
      <c r="G283" s="2"/>
      <c r="H283" s="64">
        <f t="shared" ref="H283" si="203">IF(SUM(D283:G283)=0,0,SUM(D283:G283))</f>
        <v>0</v>
      </c>
      <c r="I283" s="40">
        <f t="shared" ref="I283" si="204">IF(SUM(D284:H284)=0,0,SUM(D284:H284))</f>
        <v>0</v>
      </c>
      <c r="J283" s="41" t="s">
        <v>11</v>
      </c>
      <c r="K283" s="42">
        <f t="shared" ref="K283" si="205">IF(SUM(M284:P284)=0,0,SUM(M284:P284))</f>
        <v>0</v>
      </c>
      <c r="L283" s="64">
        <f>IF(SUM(M283:P283)=0,0,SUM(M283:P283))</f>
        <v>0</v>
      </c>
      <c r="M283" s="2"/>
      <c r="N283" s="2"/>
      <c r="O283" s="2"/>
      <c r="P283" s="2"/>
      <c r="Q283" s="124" t="s">
        <v>8</v>
      </c>
      <c r="R283" s="120">
        <f t="shared" si="202"/>
        <v>7</v>
      </c>
    </row>
    <row r="284" spans="2:95" ht="16.5" customHeight="1" x14ac:dyDescent="0.2">
      <c r="B284" s="121"/>
      <c r="C284" s="123"/>
      <c r="D284" s="19" t="str">
        <f>IF(D283=0,"",IF(D283&gt;P283,2,IF(D283=P283,1,0)))</f>
        <v/>
      </c>
      <c r="E284" s="19" t="str">
        <f>IF(E283=0,"",IF(E283&gt;O283,2,IF(E283=O283,1,0)))</f>
        <v/>
      </c>
      <c r="F284" s="19" t="str">
        <f>IF(F283=0,"",IF(F283&gt;N283,2,IF(F283=N283,1,0)))</f>
        <v/>
      </c>
      <c r="G284" s="19" t="str">
        <f>IF(G283=0,"",IF(G283&gt;M283,2,IF(G283=M283,1,0)))</f>
        <v/>
      </c>
      <c r="H284" s="65"/>
      <c r="I284" s="37"/>
      <c r="J284" s="38"/>
      <c r="K284" s="39"/>
      <c r="L284" s="65"/>
      <c r="M284" s="19" t="str">
        <f>IF(M283=0,"",IF(M283&gt;G283,2,IF(M283=G283,1,0)))</f>
        <v/>
      </c>
      <c r="N284" s="19" t="str">
        <f>IF(N283=0,"",IF(N283&gt;F283,2,IF(N283=F283,1,0)))</f>
        <v/>
      </c>
      <c r="O284" s="19" t="str">
        <f>IF(O283=0,"",IF(O283&gt;E283,2,IF(E283=O283,1,0)))</f>
        <v/>
      </c>
      <c r="P284" s="19" t="str">
        <f>IF(P283=0,"",IF(P283&gt;D283,2,IF(P283=D283,1,0)))</f>
        <v/>
      </c>
      <c r="Q284" s="125"/>
      <c r="R284" s="121"/>
    </row>
    <row r="285" spans="2:95" ht="16.5" customHeight="1" x14ac:dyDescent="0.2">
      <c r="B285" s="120">
        <f t="shared" ref="B285" si="206">B283+2</f>
        <v>8</v>
      </c>
      <c r="C285" s="122" t="s">
        <v>9</v>
      </c>
      <c r="D285" s="1"/>
      <c r="E285" s="1"/>
      <c r="F285" s="1"/>
      <c r="G285" s="1"/>
      <c r="H285" s="64">
        <f t="shared" ref="H285" si="207">IF(SUM(D285:G285)=0,0,SUM(D285:G285))</f>
        <v>0</v>
      </c>
      <c r="I285" s="40">
        <f t="shared" ref="I285" si="208">IF(SUM(D286:H286)=0,0,SUM(D286:H286))</f>
        <v>0</v>
      </c>
      <c r="J285" s="41" t="s">
        <v>11</v>
      </c>
      <c r="K285" s="42">
        <f t="shared" ref="K285" si="209">IF(SUM(M286:P286)=0,0,SUM(M286:P286))</f>
        <v>0</v>
      </c>
      <c r="L285" s="64">
        <f>IF(SUM(M285:P285)=0,0,SUM(M285:P285))</f>
        <v>0</v>
      </c>
      <c r="M285" s="1"/>
      <c r="N285" s="1"/>
      <c r="O285" s="1"/>
      <c r="P285" s="1"/>
      <c r="Q285" s="124" t="s">
        <v>9</v>
      </c>
      <c r="R285" s="120">
        <f t="shared" ref="R285" si="210">R283+2</f>
        <v>9</v>
      </c>
    </row>
    <row r="286" spans="2:95" ht="16.5" customHeight="1" x14ac:dyDescent="0.2">
      <c r="B286" s="121"/>
      <c r="C286" s="123"/>
      <c r="D286" s="19" t="str">
        <f>IF(D285=0,"",IF(D285&gt;P285,2,IF(D285=P285,1,0)))</f>
        <v/>
      </c>
      <c r="E286" s="19" t="str">
        <f>IF(E285=0,"",IF(E285&gt;O285,2,IF(E285=O285,1,0)))</f>
        <v/>
      </c>
      <c r="F286" s="19" t="str">
        <f>IF(F285=0,"",IF(F285&gt;N285,2,IF(F285=N285,1,0)))</f>
        <v/>
      </c>
      <c r="G286" s="19" t="str">
        <f>IF(G285=0,"",IF(G285&gt;M285,2,IF(G285=M285,1,0)))</f>
        <v/>
      </c>
      <c r="H286" s="65"/>
      <c r="I286" s="37"/>
      <c r="J286" s="38"/>
      <c r="K286" s="39"/>
      <c r="L286" s="65"/>
      <c r="M286" s="19" t="str">
        <f>IF(M285=0,"",IF(M285&gt;G285,2,IF(M285=G285,1,0)))</f>
        <v/>
      </c>
      <c r="N286" s="19" t="str">
        <f>IF(N285=0,"",IF(N285&gt;F285,2,IF(N285=F285,1,0)))</f>
        <v/>
      </c>
      <c r="O286" s="19" t="str">
        <f>IF(O285=0,"",IF(O285&gt;E285,2,IF(O285=E285,1,0)))</f>
        <v/>
      </c>
      <c r="P286" s="19" t="str">
        <f>IF(P285=0,"",IF(P285&gt;D285,2,IF(P285=D285,1,0)))</f>
        <v/>
      </c>
      <c r="Q286" s="125"/>
      <c r="R286" s="121"/>
      <c r="T286" s="21"/>
      <c r="U286" s="21"/>
      <c r="V286" s="21"/>
      <c r="W286" s="21"/>
      <c r="Z286" s="21"/>
      <c r="AA286" s="21"/>
      <c r="AB286" s="21"/>
      <c r="AC286" s="21"/>
      <c r="AF286" s="21"/>
      <c r="AG286" s="21"/>
      <c r="AH286" s="21"/>
      <c r="AI286" s="21"/>
      <c r="AL286" s="21"/>
      <c r="AM286" s="21"/>
      <c r="AN286" s="21"/>
      <c r="AO286" s="21"/>
      <c r="AR286" s="21"/>
      <c r="AS286" s="21"/>
      <c r="AT286" s="21"/>
      <c r="AU286" s="21"/>
      <c r="AX286" s="21"/>
      <c r="AY286" s="21"/>
      <c r="AZ286" s="21"/>
      <c r="BA286" s="21"/>
      <c r="BD286" s="21"/>
      <c r="BE286" s="21"/>
      <c r="BF286" s="21"/>
      <c r="BG286" s="21"/>
      <c r="BJ286" s="21"/>
      <c r="BK286" s="21"/>
      <c r="BL286" s="21"/>
      <c r="BM286" s="21"/>
      <c r="BP286" s="21"/>
      <c r="BQ286" s="21"/>
      <c r="BR286" s="21"/>
      <c r="BS286" s="21"/>
      <c r="BV286" s="21"/>
      <c r="BW286" s="21"/>
      <c r="BX286" s="21"/>
      <c r="BY286" s="21"/>
      <c r="CB286" s="21"/>
      <c r="CC286" s="21"/>
      <c r="CD286" s="21"/>
      <c r="CE286" s="21"/>
      <c r="CH286" s="21"/>
      <c r="CI286" s="21"/>
      <c r="CJ286" s="21"/>
      <c r="CK286" s="21"/>
      <c r="CN286" s="21"/>
      <c r="CO286" s="21"/>
      <c r="CP286" s="21"/>
      <c r="CQ286" s="21"/>
    </row>
    <row r="287" spans="2:95" ht="16.5" customHeight="1" x14ac:dyDescent="0.2">
      <c r="B287" s="22"/>
      <c r="C287" s="141" t="str">
        <f>IF(AND(H287=0,L287=0),"",IF(OR(I287&gt;K287,K287&gt;I287),"kein Stechen erforderlich","Stechen"))</f>
        <v/>
      </c>
      <c r="D287" s="142"/>
      <c r="E287" s="143"/>
      <c r="F287" s="139" t="s">
        <v>10</v>
      </c>
      <c r="G287" s="140"/>
      <c r="H287" s="22">
        <f>IF(SUM(H279:H286)=0,0,SUM(H279:H286))</f>
        <v>0</v>
      </c>
      <c r="I287" s="62">
        <f>IF(SUM(I279:I286)=0,0,SUM(I279:I286))</f>
        <v>0</v>
      </c>
      <c r="J287" s="24" t="s">
        <v>11</v>
      </c>
      <c r="K287" s="63">
        <f>IF(SUM(K279:K286)=0,0,SUM(K279:K286))</f>
        <v>0</v>
      </c>
      <c r="L287" s="22">
        <f>IF(SUM(L279:L286)=0,0,SUM(L279:L286))</f>
        <v>0</v>
      </c>
      <c r="M287" s="139" t="s">
        <v>10</v>
      </c>
      <c r="N287" s="140"/>
      <c r="O287" s="144" t="str">
        <f>C287</f>
        <v/>
      </c>
      <c r="P287" s="145"/>
      <c r="Q287" s="146"/>
      <c r="R287" s="22"/>
      <c r="T287" s="21"/>
      <c r="U287" s="21"/>
      <c r="V287" s="21"/>
      <c r="W287" s="21"/>
      <c r="Y287" s="21"/>
      <c r="Z287" s="21"/>
      <c r="AA287" s="21"/>
      <c r="AB287" s="21"/>
      <c r="AC287" s="21"/>
      <c r="AE287" s="21"/>
      <c r="AF287" s="21"/>
      <c r="AG287" s="21"/>
      <c r="AH287" s="21"/>
      <c r="AI287" s="21"/>
      <c r="AK287" s="21"/>
      <c r="AL287" s="21"/>
      <c r="AM287" s="21"/>
      <c r="AN287" s="21"/>
      <c r="AO287" s="21"/>
      <c r="AQ287" s="21"/>
      <c r="AR287" s="21"/>
      <c r="AS287" s="21"/>
      <c r="AT287" s="21"/>
      <c r="AU287" s="21"/>
      <c r="AW287" s="21"/>
      <c r="AX287" s="21"/>
      <c r="AY287" s="21"/>
      <c r="AZ287" s="21"/>
      <c r="BA287" s="21"/>
      <c r="BC287" s="21"/>
      <c r="BD287" s="21"/>
      <c r="BE287" s="21"/>
      <c r="BF287" s="21"/>
      <c r="BG287" s="21"/>
      <c r="BI287" s="21"/>
      <c r="BJ287" s="21"/>
      <c r="BK287" s="21"/>
      <c r="BL287" s="21"/>
      <c r="BM287" s="21"/>
      <c r="BO287" s="21"/>
      <c r="BP287" s="21"/>
      <c r="BQ287" s="21"/>
      <c r="BR287" s="21"/>
      <c r="BS287" s="21"/>
      <c r="BU287" s="21"/>
      <c r="BV287" s="21"/>
      <c r="BW287" s="21"/>
      <c r="BX287" s="21"/>
      <c r="BY287" s="21"/>
      <c r="CA287" s="21"/>
      <c r="CB287" s="21"/>
      <c r="CC287" s="21"/>
      <c r="CD287" s="21"/>
      <c r="CE287" s="21"/>
      <c r="CG287" s="21"/>
      <c r="CH287" s="21"/>
      <c r="CI287" s="21"/>
      <c r="CJ287" s="21"/>
      <c r="CK287" s="21"/>
      <c r="CM287" s="21"/>
      <c r="CN287" s="21"/>
      <c r="CO287" s="21"/>
      <c r="CP287" s="21"/>
      <c r="CQ287" s="21"/>
    </row>
    <row r="288" spans="2:95" ht="16.5" customHeight="1" thickBot="1" x14ac:dyDescent="0.25">
      <c r="B288" s="78"/>
      <c r="C288" s="72"/>
      <c r="D288" s="72"/>
      <c r="E288" s="72"/>
      <c r="F288" s="78"/>
      <c r="G288" s="78"/>
      <c r="H288" s="78"/>
      <c r="I288" s="78"/>
      <c r="J288" s="73"/>
      <c r="K288" s="78"/>
      <c r="L288" s="78"/>
      <c r="M288" s="78"/>
      <c r="N288" s="78"/>
      <c r="O288" s="74"/>
      <c r="P288" s="74"/>
      <c r="Q288" s="74"/>
      <c r="R288" s="78"/>
      <c r="T288" s="21"/>
      <c r="U288" s="21"/>
      <c r="V288" s="21"/>
      <c r="W288" s="21"/>
      <c r="Y288" s="21"/>
      <c r="Z288" s="21"/>
      <c r="AA288" s="21"/>
      <c r="AB288" s="21"/>
      <c r="AC288" s="21"/>
      <c r="AE288" s="21"/>
      <c r="AF288" s="21"/>
      <c r="AG288" s="21"/>
      <c r="AH288" s="21"/>
      <c r="AI288" s="21"/>
      <c r="AK288" s="21"/>
      <c r="AL288" s="21"/>
      <c r="AM288" s="21"/>
      <c r="AN288" s="21"/>
      <c r="AO288" s="21"/>
      <c r="AQ288" s="21"/>
      <c r="AR288" s="21"/>
      <c r="AS288" s="21"/>
      <c r="AT288" s="21"/>
      <c r="AU288" s="21"/>
      <c r="AW288" s="21"/>
      <c r="AX288" s="21"/>
      <c r="AY288" s="21"/>
      <c r="AZ288" s="21"/>
      <c r="BA288" s="21"/>
      <c r="BC288" s="21"/>
      <c r="BD288" s="21"/>
      <c r="BE288" s="21"/>
      <c r="BF288" s="21"/>
      <c r="BG288" s="21"/>
      <c r="BI288" s="21"/>
      <c r="BJ288" s="21"/>
      <c r="BK288" s="21"/>
      <c r="BL288" s="21"/>
      <c r="BM288" s="21"/>
      <c r="BO288" s="21"/>
      <c r="BP288" s="21"/>
      <c r="BQ288" s="21"/>
      <c r="BR288" s="21"/>
      <c r="BS288" s="21"/>
      <c r="BU288" s="21"/>
      <c r="BV288" s="21"/>
      <c r="BW288" s="21"/>
      <c r="BX288" s="21"/>
      <c r="BY288" s="21"/>
      <c r="CA288" s="21"/>
      <c r="CB288" s="21"/>
      <c r="CC288" s="21"/>
      <c r="CD288" s="21"/>
      <c r="CE288" s="21"/>
      <c r="CG288" s="21"/>
      <c r="CH288" s="21"/>
      <c r="CI288" s="21"/>
      <c r="CJ288" s="21"/>
      <c r="CK288" s="21"/>
      <c r="CM288" s="21"/>
      <c r="CN288" s="21"/>
      <c r="CO288" s="21"/>
      <c r="CP288" s="21"/>
      <c r="CQ288" s="21"/>
    </row>
    <row r="289" spans="2:96" ht="16.5" customHeight="1" thickBot="1" x14ac:dyDescent="0.25">
      <c r="C289" s="108" t="str">
        <f>IF(C287="Stechen",C276,"")</f>
        <v/>
      </c>
      <c r="D289" s="109"/>
      <c r="E289" s="109"/>
      <c r="F289" s="110" t="s">
        <v>14</v>
      </c>
      <c r="G289" s="111"/>
      <c r="H289" s="110" t="s">
        <v>15</v>
      </c>
      <c r="I289" s="112"/>
      <c r="J289" s="111"/>
      <c r="K289" s="110" t="s">
        <v>17</v>
      </c>
      <c r="L289" s="111"/>
      <c r="M289" s="110" t="s">
        <v>16</v>
      </c>
      <c r="N289" s="111"/>
      <c r="O289" s="109" t="str">
        <f>IF(O287="Stechen",M276,"")</f>
        <v/>
      </c>
      <c r="P289" s="109"/>
      <c r="Q289" s="113"/>
      <c r="T289" s="21"/>
      <c r="U289" s="21"/>
      <c r="V289" s="21"/>
      <c r="W289" s="21"/>
      <c r="Y289" s="21"/>
      <c r="Z289" s="21"/>
      <c r="AA289" s="21"/>
      <c r="AB289" s="21"/>
      <c r="AC289" s="21"/>
      <c r="AE289" s="21"/>
      <c r="AF289" s="21"/>
      <c r="AG289" s="21"/>
      <c r="AH289" s="21"/>
      <c r="AI289" s="21"/>
      <c r="AK289" s="21"/>
      <c r="AL289" s="21"/>
      <c r="AM289" s="21"/>
      <c r="AN289" s="21"/>
      <c r="AO289" s="21"/>
      <c r="AQ289" s="21"/>
      <c r="AR289" s="21"/>
      <c r="AS289" s="21"/>
      <c r="AT289" s="21"/>
      <c r="AU289" s="21"/>
      <c r="AW289" s="21"/>
      <c r="AX289" s="21"/>
      <c r="AY289" s="21"/>
      <c r="AZ289" s="21"/>
      <c r="BA289" s="21"/>
      <c r="BC289" s="21"/>
      <c r="BD289" s="21"/>
      <c r="BE289" s="21"/>
      <c r="BF289" s="21"/>
      <c r="BG289" s="21"/>
      <c r="BI289" s="21"/>
      <c r="BJ289" s="21"/>
      <c r="BK289" s="21"/>
      <c r="BL289" s="21"/>
      <c r="BM289" s="21"/>
      <c r="BO289" s="21"/>
      <c r="BP289" s="21"/>
      <c r="BQ289" s="21"/>
      <c r="BR289" s="21"/>
      <c r="BS289" s="21"/>
      <c r="BU289" s="21"/>
      <c r="BV289" s="21"/>
      <c r="BW289" s="21"/>
      <c r="BX289" s="21"/>
      <c r="BY289" s="21"/>
      <c r="CA289" s="21"/>
      <c r="CB289" s="21"/>
      <c r="CC289" s="21"/>
      <c r="CD289" s="21"/>
      <c r="CE289" s="21"/>
      <c r="CG289" s="21"/>
      <c r="CH289" s="21"/>
      <c r="CI289" s="21"/>
      <c r="CJ289" s="21"/>
      <c r="CK289" s="21"/>
      <c r="CM289" s="21"/>
      <c r="CN289" s="21"/>
      <c r="CO289" s="21"/>
      <c r="CP289" s="21"/>
      <c r="CQ289" s="21"/>
    </row>
    <row r="290" spans="2:96" ht="16.5" customHeight="1" x14ac:dyDescent="0.2">
      <c r="B290" s="114" t="s">
        <v>1</v>
      </c>
      <c r="C290" s="114"/>
      <c r="D290" s="115" t="s">
        <v>12</v>
      </c>
      <c r="E290" s="115"/>
      <c r="F290" s="26">
        <v>1</v>
      </c>
      <c r="G290" s="27">
        <v>2</v>
      </c>
      <c r="H290" s="26">
        <v>3</v>
      </c>
      <c r="I290" s="116">
        <v>4</v>
      </c>
      <c r="J290" s="117"/>
      <c r="K290" s="26">
        <v>5</v>
      </c>
      <c r="L290" s="27">
        <v>6</v>
      </c>
      <c r="M290" s="26">
        <v>7</v>
      </c>
      <c r="N290" s="27">
        <v>8</v>
      </c>
      <c r="O290" s="115" t="s">
        <v>12</v>
      </c>
      <c r="P290" s="115"/>
      <c r="Q290" s="118" t="s">
        <v>1</v>
      </c>
      <c r="R290" s="119"/>
      <c r="T290" s="21"/>
      <c r="U290" s="21"/>
      <c r="V290" s="21"/>
      <c r="W290" s="21"/>
      <c r="Y290" s="21"/>
      <c r="Z290" s="21"/>
      <c r="AA290" s="21"/>
      <c r="AB290" s="21"/>
      <c r="AC290" s="21"/>
      <c r="AE290" s="21"/>
      <c r="AF290" s="21"/>
      <c r="AG290" s="21"/>
      <c r="AH290" s="21"/>
      <c r="AI290" s="21"/>
      <c r="AK290" s="21"/>
      <c r="AL290" s="21"/>
      <c r="AM290" s="21"/>
      <c r="AN290" s="21"/>
      <c r="AO290" s="21"/>
      <c r="AQ290" s="21"/>
      <c r="AR290" s="21"/>
      <c r="AS290" s="21"/>
      <c r="AT290" s="21"/>
      <c r="AU290" s="21"/>
      <c r="AW290" s="21"/>
      <c r="AX290" s="21"/>
      <c r="AY290" s="21"/>
      <c r="AZ290" s="21"/>
      <c r="BA290" s="21"/>
      <c r="BC290" s="21"/>
      <c r="BD290" s="21"/>
      <c r="BE290" s="21"/>
      <c r="BF290" s="21"/>
      <c r="BG290" s="21"/>
      <c r="BI290" s="21"/>
      <c r="BJ290" s="21"/>
      <c r="BK290" s="21"/>
      <c r="BL290" s="21"/>
      <c r="BM290" s="21"/>
      <c r="BO290" s="21"/>
      <c r="BP290" s="21"/>
      <c r="BQ290" s="21"/>
      <c r="BR290" s="21"/>
      <c r="BS290" s="21"/>
      <c r="BU290" s="21"/>
      <c r="BV290" s="21"/>
      <c r="BW290" s="21"/>
      <c r="BX290" s="21"/>
      <c r="BY290" s="21"/>
      <c r="CA290" s="21"/>
      <c r="CB290" s="21"/>
      <c r="CC290" s="21"/>
      <c r="CD290" s="21"/>
      <c r="CE290" s="21"/>
      <c r="CG290" s="21"/>
      <c r="CH290" s="21"/>
      <c r="CI290" s="21"/>
      <c r="CJ290" s="21"/>
      <c r="CK290" s="21"/>
      <c r="CM290" s="21"/>
      <c r="CN290" s="21"/>
      <c r="CO290" s="21"/>
      <c r="CP290" s="21"/>
      <c r="CQ290" s="21"/>
    </row>
    <row r="291" spans="2:96" ht="16.5" customHeight="1" x14ac:dyDescent="0.2">
      <c r="B291" s="92">
        <f t="shared" ref="B291" si="211">IF(SUM(F292,H292,K292,M292)=0,0,SUM(F292,H292,K292,M292))</f>
        <v>0</v>
      </c>
      <c r="C291" s="102" t="s">
        <v>18</v>
      </c>
      <c r="D291" s="96" t="s">
        <v>21</v>
      </c>
      <c r="E291" s="89"/>
      <c r="F291" s="3"/>
      <c r="G291" s="76"/>
      <c r="H291" s="3"/>
      <c r="I291" s="97"/>
      <c r="J291" s="98"/>
      <c r="K291" s="3"/>
      <c r="L291" s="76"/>
      <c r="M291" s="3"/>
      <c r="N291" s="76"/>
      <c r="O291" s="88" t="s">
        <v>21</v>
      </c>
      <c r="P291" s="89"/>
      <c r="Q291" s="90" t="s">
        <v>18</v>
      </c>
      <c r="R291" s="92">
        <f t="shared" ref="R291" si="212">IF(SUM(N292,L292,I292,G292)=0,0,SUM(N292,L292,I292,G292))</f>
        <v>0</v>
      </c>
      <c r="T291" s="21"/>
      <c r="U291" s="21"/>
      <c r="V291" s="21"/>
      <c r="W291" s="21"/>
      <c r="Y291" s="21"/>
      <c r="Z291" s="21"/>
      <c r="AA291" s="21"/>
      <c r="AB291" s="21"/>
      <c r="AC291" s="21"/>
      <c r="AE291" s="21"/>
      <c r="AF291" s="21"/>
      <c r="AG291" s="21"/>
      <c r="AH291" s="21"/>
      <c r="AI291" s="21"/>
      <c r="AK291" s="21"/>
      <c r="AL291" s="21"/>
      <c r="AM291" s="21"/>
      <c r="AN291" s="21"/>
      <c r="AO291" s="21"/>
      <c r="AQ291" s="21"/>
      <c r="AR291" s="21"/>
      <c r="AS291" s="21"/>
      <c r="AT291" s="21"/>
      <c r="AU291" s="21"/>
      <c r="AW291" s="21"/>
      <c r="AX291" s="21"/>
      <c r="AY291" s="21"/>
      <c r="AZ291" s="21"/>
      <c r="BA291" s="21"/>
      <c r="BC291" s="21"/>
      <c r="BD291" s="21"/>
      <c r="BE291" s="21"/>
      <c r="BF291" s="21"/>
      <c r="BG291" s="21"/>
      <c r="BI291" s="21"/>
      <c r="BJ291" s="21"/>
      <c r="BK291" s="21"/>
      <c r="BL291" s="21"/>
      <c r="BM291" s="21"/>
      <c r="BO291" s="21"/>
      <c r="BP291" s="21"/>
      <c r="BQ291" s="21"/>
      <c r="BR291" s="21"/>
      <c r="BS291" s="21"/>
      <c r="BU291" s="21"/>
      <c r="BV291" s="21"/>
      <c r="BW291" s="21"/>
      <c r="BX291" s="21"/>
      <c r="BY291" s="21"/>
      <c r="CA291" s="21"/>
      <c r="CB291" s="21"/>
      <c r="CC291" s="21"/>
      <c r="CD291" s="21"/>
      <c r="CE291" s="21"/>
      <c r="CG291" s="21"/>
      <c r="CH291" s="21"/>
      <c r="CI291" s="21"/>
      <c r="CJ291" s="21"/>
      <c r="CK291" s="21"/>
      <c r="CM291" s="21"/>
      <c r="CN291" s="21"/>
      <c r="CO291" s="21"/>
      <c r="CP291" s="21"/>
      <c r="CQ291" s="21"/>
    </row>
    <row r="292" spans="2:96" ht="16.5" customHeight="1" x14ac:dyDescent="0.2">
      <c r="B292" s="93"/>
      <c r="C292" s="103"/>
      <c r="D292" s="89" t="s">
        <v>1</v>
      </c>
      <c r="E292" s="99"/>
      <c r="F292" s="28" t="str">
        <f>IF(F291="","",IF(F291&gt;G291,2,IF(F291=G291,1,0)))</f>
        <v/>
      </c>
      <c r="G292" s="29" t="str">
        <f>IF(G291="","",IF(G291&gt;F291,2,IF(G291=F291,1,0)))</f>
        <v/>
      </c>
      <c r="H292" s="28" t="str">
        <f>IF(H291="","",IF(H291&gt;I291,2,IF(H291=I291,1,0)))</f>
        <v/>
      </c>
      <c r="I292" s="100" t="str">
        <f>IF(I291="","",IF(I291&gt;H291,2,IF(I291=H291,1,0)))</f>
        <v/>
      </c>
      <c r="J292" s="101" t="str">
        <f t="shared" ref="J292" si="213">IF(J291="","",IF(J291&gt;I291,2,IF(J291=I291,1,"")))</f>
        <v/>
      </c>
      <c r="K292" s="28" t="str">
        <f>IF(K291="","",IF(K291&gt;L291,2,IF(K291=L291,1,0)))</f>
        <v/>
      </c>
      <c r="L292" s="29" t="str">
        <f>IF(L291="","",IF(L291&gt;K291,2,IF(L291=K291,1,0)))</f>
        <v/>
      </c>
      <c r="M292" s="28" t="str">
        <f>IF(M291="","",IF(M291&gt;N291,2,IF(M291=N291,1,0)))</f>
        <v/>
      </c>
      <c r="N292" s="29" t="str">
        <f>IF(N291="","",IF(N291&gt;M291,2,IF(N291=M291,1,0)))</f>
        <v/>
      </c>
      <c r="O292" s="88" t="s">
        <v>1</v>
      </c>
      <c r="P292" s="89"/>
      <c r="Q292" s="91"/>
      <c r="R292" s="93"/>
      <c r="T292" s="21"/>
      <c r="U292" s="21"/>
      <c r="V292" s="21"/>
      <c r="W292" s="21"/>
      <c r="Y292" s="21"/>
      <c r="Z292" s="21"/>
      <c r="AA292" s="21"/>
      <c r="AB292" s="21"/>
      <c r="AC292" s="21"/>
      <c r="AE292" s="21"/>
      <c r="AF292" s="21"/>
      <c r="AG292" s="21"/>
      <c r="AH292" s="21"/>
      <c r="AI292" s="21"/>
      <c r="AK292" s="21"/>
      <c r="AL292" s="21"/>
      <c r="AM292" s="21"/>
      <c r="AN292" s="21"/>
      <c r="AO292" s="21"/>
      <c r="AQ292" s="21"/>
      <c r="AR292" s="21"/>
      <c r="AS292" s="21"/>
      <c r="AT292" s="21"/>
      <c r="AU292" s="21"/>
      <c r="AW292" s="21"/>
      <c r="AX292" s="21"/>
      <c r="AY292" s="21"/>
      <c r="AZ292" s="21"/>
      <c r="BA292" s="21"/>
      <c r="BC292" s="21"/>
      <c r="BD292" s="21"/>
      <c r="BE292" s="21"/>
      <c r="BF292" s="21"/>
      <c r="BG292" s="21"/>
      <c r="BI292" s="21"/>
      <c r="BJ292" s="21"/>
      <c r="BK292" s="21"/>
      <c r="BL292" s="21"/>
      <c r="BM292" s="21"/>
      <c r="BO292" s="21"/>
      <c r="BP292" s="21"/>
      <c r="BQ292" s="21"/>
      <c r="BR292" s="21"/>
      <c r="BS292" s="21"/>
      <c r="BU292" s="21"/>
      <c r="BV292" s="21"/>
      <c r="BW292" s="21"/>
      <c r="BX292" s="21"/>
      <c r="BY292" s="21"/>
      <c r="CA292" s="21"/>
      <c r="CB292" s="21"/>
      <c r="CC292" s="21"/>
      <c r="CD292" s="21"/>
      <c r="CE292" s="21"/>
      <c r="CG292" s="21"/>
      <c r="CH292" s="21"/>
      <c r="CI292" s="21"/>
      <c r="CJ292" s="21"/>
      <c r="CK292" s="21"/>
      <c r="CM292" s="21"/>
      <c r="CN292" s="21"/>
      <c r="CO292" s="21"/>
      <c r="CP292" s="21"/>
      <c r="CQ292" s="21"/>
    </row>
    <row r="293" spans="2:96" ht="16.5" customHeight="1" x14ac:dyDescent="0.2">
      <c r="B293" s="92">
        <f t="shared" ref="B293" si="214">IF(SUM(F294,H294,K294,M294)=0,0,SUM(F294,H294,K294,M294))</f>
        <v>0</v>
      </c>
      <c r="C293" s="102" t="s">
        <v>19</v>
      </c>
      <c r="D293" s="89" t="s">
        <v>21</v>
      </c>
      <c r="E293" s="89"/>
      <c r="F293" s="3"/>
      <c r="G293" s="76"/>
      <c r="H293" s="3"/>
      <c r="I293" s="97"/>
      <c r="J293" s="98"/>
      <c r="K293" s="3"/>
      <c r="L293" s="76"/>
      <c r="M293" s="3"/>
      <c r="N293" s="76"/>
      <c r="O293" s="88" t="s">
        <v>21</v>
      </c>
      <c r="P293" s="89"/>
      <c r="Q293" s="90" t="s">
        <v>19</v>
      </c>
      <c r="R293" s="92">
        <f t="shared" ref="R293" si="215">IF(SUM(N294,L294,I294,G294)=0,0,SUM(N294,L294,I294,G294))</f>
        <v>0</v>
      </c>
      <c r="T293" s="21"/>
      <c r="U293" s="21"/>
      <c r="V293" s="21"/>
      <c r="W293" s="21"/>
      <c r="Y293" s="21"/>
      <c r="Z293" s="21"/>
      <c r="AA293" s="21"/>
      <c r="AB293" s="21"/>
      <c r="AC293" s="21"/>
      <c r="AE293" s="21"/>
      <c r="AF293" s="21"/>
      <c r="AG293" s="21"/>
      <c r="AH293" s="21"/>
      <c r="AI293" s="21"/>
      <c r="AK293" s="21"/>
      <c r="AL293" s="21"/>
      <c r="AM293" s="21"/>
      <c r="AN293" s="21"/>
      <c r="AO293" s="21"/>
      <c r="AQ293" s="21"/>
      <c r="AR293" s="21"/>
      <c r="AS293" s="21"/>
      <c r="AT293" s="21"/>
      <c r="AU293" s="21"/>
      <c r="AW293" s="21"/>
      <c r="AX293" s="21"/>
      <c r="AY293" s="21"/>
      <c r="AZ293" s="21"/>
      <c r="BA293" s="21"/>
      <c r="BC293" s="21"/>
      <c r="BD293" s="21"/>
      <c r="BE293" s="21"/>
      <c r="BF293" s="21"/>
      <c r="BG293" s="21"/>
      <c r="BI293" s="21"/>
      <c r="BJ293" s="21"/>
      <c r="BK293" s="21"/>
      <c r="BL293" s="21"/>
      <c r="BM293" s="21"/>
      <c r="BO293" s="21"/>
      <c r="BP293" s="21"/>
      <c r="BQ293" s="21"/>
      <c r="BR293" s="21"/>
      <c r="BS293" s="21"/>
      <c r="BU293" s="21"/>
      <c r="BV293" s="21"/>
      <c r="BW293" s="21"/>
      <c r="BX293" s="21"/>
      <c r="BY293" s="21"/>
      <c r="CA293" s="21"/>
      <c r="CB293" s="21"/>
      <c r="CC293" s="21"/>
      <c r="CD293" s="21"/>
      <c r="CE293" s="21"/>
      <c r="CG293" s="21"/>
      <c r="CH293" s="21"/>
      <c r="CI293" s="21"/>
      <c r="CJ293" s="21"/>
      <c r="CK293" s="21"/>
      <c r="CM293" s="21"/>
      <c r="CN293" s="21"/>
      <c r="CO293" s="21"/>
      <c r="CP293" s="21"/>
      <c r="CQ293" s="21"/>
    </row>
    <row r="294" spans="2:96" ht="16.5" customHeight="1" x14ac:dyDescent="0.2">
      <c r="B294" s="93"/>
      <c r="C294" s="103"/>
      <c r="D294" s="89" t="s">
        <v>1</v>
      </c>
      <c r="E294" s="99"/>
      <c r="F294" s="30" t="str">
        <f>IF(F293="","",IF(F293&gt;G293,2,IF(F293=G293,1,0)))</f>
        <v/>
      </c>
      <c r="G294" s="31" t="str">
        <f>IF(G293="","",IF(G293&gt;F293,2,IF(G293=F293,1,0)))</f>
        <v/>
      </c>
      <c r="H294" s="30" t="str">
        <f>IF(H293="","",IF(H293&gt;I293,2,IF(H293=I293,1,0)))</f>
        <v/>
      </c>
      <c r="I294" s="104" t="str">
        <f>IF(I293="","",IF(I293&gt;H293,2,IF(I293=H293,1,0)))</f>
        <v/>
      </c>
      <c r="J294" s="105" t="str">
        <f t="shared" ref="J294" si="216">IF(J293="","",IF(J293&gt;I293,2,IF(J293=I293,1,"")))</f>
        <v/>
      </c>
      <c r="K294" s="30" t="str">
        <f>IF(K293="","",IF(K293&gt;L293,2,IF(K293=L293,1,0)))</f>
        <v/>
      </c>
      <c r="L294" s="31" t="str">
        <f>IF(L293="","",IF(L293&gt;K293,2,IF(L293=K293,1,0)))</f>
        <v/>
      </c>
      <c r="M294" s="30" t="str">
        <f>IF(M293="","",IF(M293&gt;N293,2,IF(M293=N293,1,0)))</f>
        <v/>
      </c>
      <c r="N294" s="31" t="str">
        <f>IF(N293="","",IF(N293&gt;M293,2,IF(N293=M293,1,0)))</f>
        <v/>
      </c>
      <c r="O294" s="88" t="s">
        <v>1</v>
      </c>
      <c r="P294" s="89"/>
      <c r="Q294" s="91"/>
      <c r="R294" s="93"/>
      <c r="T294" s="21"/>
      <c r="U294" s="21"/>
      <c r="V294" s="21"/>
      <c r="W294" s="21"/>
      <c r="Y294" s="21"/>
      <c r="Z294" s="21"/>
      <c r="AA294" s="21"/>
      <c r="AB294" s="21"/>
      <c r="AC294" s="21"/>
      <c r="AE294" s="21"/>
      <c r="AF294" s="21"/>
      <c r="AG294" s="21"/>
      <c r="AH294" s="21"/>
      <c r="AI294" s="21"/>
      <c r="AK294" s="21"/>
      <c r="AL294" s="21"/>
      <c r="AM294" s="21"/>
      <c r="AN294" s="21"/>
      <c r="AO294" s="21"/>
      <c r="AQ294" s="21"/>
      <c r="AR294" s="21"/>
      <c r="AS294" s="21"/>
      <c r="AT294" s="21"/>
      <c r="AU294" s="21"/>
      <c r="AW294" s="21"/>
      <c r="AX294" s="21"/>
      <c r="AY294" s="21"/>
      <c r="AZ294" s="21"/>
      <c r="BA294" s="21"/>
      <c r="BC294" s="21"/>
      <c r="BD294" s="21"/>
      <c r="BE294" s="21"/>
      <c r="BF294" s="21"/>
      <c r="BG294" s="21"/>
      <c r="BI294" s="21"/>
      <c r="BJ294" s="21"/>
      <c r="BK294" s="21"/>
      <c r="BL294" s="21"/>
      <c r="BM294" s="21"/>
      <c r="BO294" s="21"/>
      <c r="BP294" s="21"/>
      <c r="BQ294" s="21"/>
      <c r="BR294" s="21"/>
      <c r="BS294" s="21"/>
      <c r="BU294" s="21"/>
      <c r="BV294" s="21"/>
      <c r="BW294" s="21"/>
      <c r="BX294" s="21"/>
      <c r="BY294" s="21"/>
      <c r="CA294" s="21"/>
      <c r="CB294" s="21"/>
      <c r="CC294" s="21"/>
      <c r="CD294" s="21"/>
      <c r="CE294" s="21"/>
      <c r="CG294" s="21"/>
      <c r="CH294" s="21"/>
      <c r="CI294" s="21"/>
      <c r="CJ294" s="21"/>
      <c r="CK294" s="21"/>
      <c r="CM294" s="21"/>
      <c r="CN294" s="21"/>
      <c r="CO294" s="21"/>
      <c r="CP294" s="21"/>
      <c r="CQ294" s="21"/>
    </row>
    <row r="295" spans="2:96" ht="16.5" customHeight="1" x14ac:dyDescent="0.2">
      <c r="B295" s="92">
        <f>IF(SUM(F296,H296,K296,M296)=0,0,SUM(F296,H296,K296,M296))</f>
        <v>0</v>
      </c>
      <c r="C295" s="102" t="s">
        <v>20</v>
      </c>
      <c r="D295" s="89" t="s">
        <v>21</v>
      </c>
      <c r="E295" s="89"/>
      <c r="F295" s="5"/>
      <c r="G295" s="6"/>
      <c r="H295" s="5"/>
      <c r="I295" s="106"/>
      <c r="J295" s="107"/>
      <c r="K295" s="5"/>
      <c r="L295" s="6"/>
      <c r="M295" s="5"/>
      <c r="N295" s="6"/>
      <c r="O295" s="88" t="s">
        <v>21</v>
      </c>
      <c r="P295" s="89"/>
      <c r="Q295" s="90" t="s">
        <v>20</v>
      </c>
      <c r="R295" s="92">
        <f>IF(SUM(N296,L296,I296,G296)=0,0,SUM(N296,L296,I296,G296))</f>
        <v>0</v>
      </c>
      <c r="T295" s="21"/>
      <c r="U295" s="21"/>
      <c r="V295" s="21"/>
      <c r="W295" s="21"/>
      <c r="Y295" s="21"/>
      <c r="Z295" s="21"/>
      <c r="AA295" s="21"/>
      <c r="AB295" s="21"/>
      <c r="AC295" s="21"/>
      <c r="AE295" s="21"/>
      <c r="AF295" s="21"/>
      <c r="AG295" s="21"/>
      <c r="AH295" s="21"/>
      <c r="AI295" s="21"/>
      <c r="AK295" s="21"/>
      <c r="AL295" s="21"/>
      <c r="AM295" s="21"/>
      <c r="AN295" s="21"/>
      <c r="AO295" s="21"/>
      <c r="AQ295" s="21"/>
      <c r="AR295" s="21"/>
      <c r="AS295" s="21"/>
      <c r="AT295" s="21"/>
      <c r="AU295" s="21"/>
      <c r="AW295" s="21"/>
      <c r="AX295" s="21"/>
      <c r="AY295" s="21"/>
      <c r="AZ295" s="21"/>
      <c r="BA295" s="21"/>
      <c r="BC295" s="21"/>
      <c r="BD295" s="21"/>
      <c r="BE295" s="21"/>
      <c r="BF295" s="21"/>
      <c r="BG295" s="21"/>
      <c r="BI295" s="21"/>
      <c r="BJ295" s="21"/>
      <c r="BK295" s="21"/>
      <c r="BL295" s="21"/>
      <c r="BM295" s="21"/>
      <c r="BO295" s="21"/>
      <c r="BP295" s="21"/>
      <c r="BQ295" s="21"/>
      <c r="BR295" s="21"/>
      <c r="BS295" s="21"/>
      <c r="BU295" s="21"/>
      <c r="BV295" s="21"/>
      <c r="BW295" s="21"/>
      <c r="BX295" s="21"/>
      <c r="BY295" s="21"/>
      <c r="CA295" s="21"/>
      <c r="CB295" s="21"/>
      <c r="CC295" s="21"/>
      <c r="CD295" s="21"/>
      <c r="CE295" s="21"/>
      <c r="CG295" s="21"/>
      <c r="CH295" s="21"/>
      <c r="CI295" s="21"/>
      <c r="CJ295" s="21"/>
      <c r="CK295" s="21"/>
      <c r="CM295" s="21"/>
      <c r="CN295" s="21"/>
      <c r="CO295" s="21"/>
      <c r="CP295" s="21"/>
      <c r="CQ295" s="21"/>
    </row>
    <row r="296" spans="2:96" ht="16.5" customHeight="1" thickBot="1" x14ac:dyDescent="0.25">
      <c r="B296" s="93"/>
      <c r="C296" s="103"/>
      <c r="D296" s="89" t="s">
        <v>1</v>
      </c>
      <c r="E296" s="89"/>
      <c r="F296" s="32" t="str">
        <f>IF(F295="","",IF(F295&gt;G295,2,IF(F295=G295,1,0)))</f>
        <v/>
      </c>
      <c r="G296" s="75" t="str">
        <f>IF(G295="","",IF(G295&gt;F295,2,IF(G295=F295,1,0)))</f>
        <v/>
      </c>
      <c r="H296" s="32" t="str">
        <f>IF(H295="","",IF(H295&gt;I295,2,IF(H295=I295,1,0)))</f>
        <v/>
      </c>
      <c r="I296" s="94" t="str">
        <f>IF(I295="","",IF(I295&gt;H295,2,IF(I295=H295,1,0)))</f>
        <v/>
      </c>
      <c r="J296" s="95" t="str">
        <f t="shared" ref="J296" si="217">IF(J295="","",IF(J295&gt;I295,2,IF(J295=I295,1,"")))</f>
        <v/>
      </c>
      <c r="K296" s="32" t="str">
        <f>IF(K295="","",IF(K295&gt;L295,2,IF(K295=L295,1,0)))</f>
        <v/>
      </c>
      <c r="L296" s="75" t="str">
        <f>IF(L295="","",IF(L295&gt;K295,2,IF(L295=K295,1,0)))</f>
        <v/>
      </c>
      <c r="M296" s="32" t="str">
        <f>IF(M295="","",IF(M295&gt;N295,2,IF(M295=N295,1,0)))</f>
        <v/>
      </c>
      <c r="N296" s="75" t="str">
        <f>IF(N295="","",IF(N295&gt;M295,2,IF(N295=M295,1,0)))</f>
        <v/>
      </c>
      <c r="O296" s="89" t="s">
        <v>1</v>
      </c>
      <c r="P296" s="89"/>
      <c r="Q296" s="91"/>
      <c r="R296" s="93"/>
      <c r="T296" s="21"/>
      <c r="U296" s="21"/>
      <c r="V296" s="21"/>
      <c r="W296" s="21"/>
      <c r="Y296" s="21"/>
      <c r="Z296" s="21"/>
      <c r="AA296" s="21"/>
      <c r="AB296" s="21"/>
      <c r="AC296" s="21"/>
      <c r="AE296" s="21"/>
      <c r="AF296" s="21"/>
      <c r="AG296" s="21"/>
      <c r="AH296" s="21"/>
      <c r="AI296" s="21"/>
      <c r="AK296" s="21"/>
      <c r="AL296" s="21"/>
      <c r="AM296" s="21"/>
      <c r="AN296" s="21"/>
      <c r="AO296" s="21"/>
      <c r="AQ296" s="21"/>
      <c r="AR296" s="21"/>
      <c r="AS296" s="21"/>
      <c r="AT296" s="21"/>
      <c r="AU296" s="21"/>
      <c r="AW296" s="21"/>
      <c r="AX296" s="21"/>
      <c r="AY296" s="21"/>
      <c r="AZ296" s="21"/>
      <c r="BA296" s="21"/>
      <c r="BC296" s="21"/>
      <c r="BD296" s="21"/>
      <c r="BE296" s="21"/>
      <c r="BF296" s="21"/>
      <c r="BG296" s="21"/>
      <c r="BI296" s="21"/>
      <c r="BJ296" s="21"/>
      <c r="BK296" s="21"/>
      <c r="BL296" s="21"/>
      <c r="BM296" s="21"/>
      <c r="BO296" s="21"/>
      <c r="BP296" s="21"/>
      <c r="BQ296" s="21"/>
      <c r="BR296" s="21"/>
      <c r="BS296" s="21"/>
      <c r="BU296" s="21"/>
      <c r="BV296" s="21"/>
      <c r="BW296" s="21"/>
      <c r="BX296" s="21"/>
      <c r="BY296" s="21"/>
      <c r="CA296" s="21"/>
      <c r="CB296" s="21"/>
      <c r="CC296" s="21"/>
      <c r="CD296" s="21"/>
      <c r="CE296" s="21"/>
      <c r="CG296" s="21"/>
      <c r="CH296" s="21"/>
      <c r="CI296" s="21"/>
      <c r="CJ296" s="21"/>
      <c r="CK296" s="21"/>
      <c r="CM296" s="21"/>
      <c r="CN296" s="21"/>
      <c r="CO296" s="21"/>
      <c r="CP296" s="21"/>
      <c r="CQ296" s="21"/>
    </row>
    <row r="297" spans="2:96" ht="16.5" customHeight="1" x14ac:dyDescent="0.2"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T297" s="21"/>
      <c r="U297" s="21"/>
      <c r="V297" s="21"/>
      <c r="W297" s="21"/>
      <c r="Y297" s="21"/>
      <c r="Z297" s="21"/>
      <c r="AA297" s="21"/>
      <c r="AB297" s="21"/>
      <c r="AC297" s="21"/>
      <c r="AE297" s="21"/>
      <c r="AF297" s="21"/>
      <c r="AG297" s="21"/>
      <c r="AH297" s="21"/>
      <c r="AI297" s="21"/>
      <c r="AK297" s="21"/>
      <c r="AL297" s="21"/>
      <c r="AM297" s="21"/>
      <c r="AN297" s="21"/>
      <c r="AO297" s="21"/>
      <c r="AQ297" s="21"/>
      <c r="AR297" s="21"/>
      <c r="AS297" s="21"/>
      <c r="AT297" s="21"/>
      <c r="AU297" s="21"/>
      <c r="AW297" s="21"/>
      <c r="AX297" s="21"/>
      <c r="AY297" s="21"/>
      <c r="AZ297" s="21"/>
      <c r="BA297" s="21"/>
      <c r="BC297" s="21"/>
      <c r="BD297" s="21"/>
      <c r="BE297" s="21"/>
      <c r="BF297" s="21"/>
      <c r="BG297" s="21"/>
      <c r="BI297" s="21"/>
      <c r="BJ297" s="21"/>
      <c r="BK297" s="21"/>
      <c r="BL297" s="21"/>
      <c r="BM297" s="21"/>
      <c r="BO297" s="21"/>
      <c r="BP297" s="21"/>
      <c r="BQ297" s="21"/>
      <c r="BR297" s="21"/>
      <c r="BS297" s="21"/>
      <c r="BU297" s="21"/>
      <c r="BV297" s="21"/>
      <c r="BW297" s="21"/>
      <c r="BX297" s="21"/>
      <c r="BY297" s="21"/>
      <c r="CA297" s="21"/>
      <c r="CB297" s="21"/>
      <c r="CC297" s="21"/>
      <c r="CD297" s="21"/>
      <c r="CE297" s="21"/>
      <c r="CG297" s="21"/>
      <c r="CH297" s="21"/>
      <c r="CI297" s="21"/>
      <c r="CJ297" s="21"/>
      <c r="CK297" s="21"/>
      <c r="CM297" s="21"/>
      <c r="CN297" s="21"/>
      <c r="CO297" s="21"/>
      <c r="CP297" s="21"/>
      <c r="CQ297" s="21"/>
    </row>
    <row r="298" spans="2:96" ht="16.5" hidden="1" customHeight="1" x14ac:dyDescent="0.2">
      <c r="C298" s="108" t="str">
        <f>IF(C287="Stechen",C276,"")</f>
        <v/>
      </c>
      <c r="D298" s="109"/>
      <c r="E298" s="109"/>
      <c r="F298" s="110" t="s">
        <v>14</v>
      </c>
      <c r="G298" s="111"/>
      <c r="H298" s="110" t="s">
        <v>15</v>
      </c>
      <c r="I298" s="112"/>
      <c r="J298" s="111"/>
      <c r="K298" s="110" t="s">
        <v>17</v>
      </c>
      <c r="L298" s="111"/>
      <c r="M298" s="110" t="s">
        <v>16</v>
      </c>
      <c r="N298" s="111"/>
      <c r="O298" s="109" t="str">
        <f>IF(O287="Stechen",M276,"")</f>
        <v/>
      </c>
      <c r="P298" s="109"/>
      <c r="Q298" s="113"/>
      <c r="T298" s="21"/>
      <c r="U298" s="21"/>
      <c r="V298" s="21"/>
      <c r="W298" s="21"/>
      <c r="Y298" s="21"/>
      <c r="Z298" s="21"/>
      <c r="AA298" s="21"/>
      <c r="AB298" s="21"/>
      <c r="AC298" s="21"/>
      <c r="AE298" s="21"/>
      <c r="AF298" s="21"/>
      <c r="AG298" s="21"/>
      <c r="AH298" s="21"/>
      <c r="AI298" s="21"/>
      <c r="AK298" s="21"/>
      <c r="AL298" s="21"/>
      <c r="AM298" s="21"/>
      <c r="AN298" s="21"/>
      <c r="AO298" s="21"/>
      <c r="AQ298" s="21"/>
      <c r="AR298" s="21"/>
      <c r="AS298" s="21"/>
      <c r="AT298" s="21"/>
      <c r="AU298" s="21"/>
      <c r="AW298" s="21"/>
      <c r="AX298" s="21"/>
      <c r="AY298" s="21"/>
      <c r="AZ298" s="21"/>
      <c r="BA298" s="21"/>
      <c r="BC298" s="21"/>
      <c r="BD298" s="21"/>
      <c r="BE298" s="21"/>
      <c r="BF298" s="21"/>
      <c r="BG298" s="21"/>
      <c r="BI298" s="21"/>
      <c r="BJ298" s="21"/>
      <c r="BK298" s="21"/>
      <c r="BL298" s="21"/>
      <c r="BM298" s="21"/>
      <c r="BO298" s="21"/>
      <c r="BP298" s="21"/>
      <c r="BQ298" s="21"/>
      <c r="BR298" s="21"/>
      <c r="BS298" s="21"/>
      <c r="BU298" s="21"/>
      <c r="BV298" s="21"/>
      <c r="BW298" s="21"/>
      <c r="BX298" s="21"/>
      <c r="BY298" s="21"/>
      <c r="CA298" s="21"/>
      <c r="CB298" s="21"/>
      <c r="CC298" s="21"/>
      <c r="CD298" s="21"/>
      <c r="CE298" s="21"/>
      <c r="CG298" s="21"/>
      <c r="CH298" s="21"/>
      <c r="CI298" s="21"/>
      <c r="CJ298" s="21"/>
      <c r="CK298" s="21"/>
      <c r="CM298" s="21"/>
      <c r="CN298" s="21"/>
      <c r="CO298" s="21"/>
      <c r="CP298" s="21"/>
      <c r="CQ298" s="21"/>
    </row>
    <row r="299" spans="2:96" ht="16.5" hidden="1" customHeight="1" x14ac:dyDescent="0.2">
      <c r="B299" s="114" t="s">
        <v>1</v>
      </c>
      <c r="C299" s="114"/>
      <c r="D299" s="115" t="s">
        <v>12</v>
      </c>
      <c r="E299" s="115"/>
      <c r="F299" s="26">
        <v>1</v>
      </c>
      <c r="G299" s="27">
        <v>2</v>
      </c>
      <c r="H299" s="26">
        <v>3</v>
      </c>
      <c r="I299" s="116">
        <v>4</v>
      </c>
      <c r="J299" s="117"/>
      <c r="K299" s="26">
        <v>5</v>
      </c>
      <c r="L299" s="27">
        <v>6</v>
      </c>
      <c r="M299" s="26">
        <v>7</v>
      </c>
      <c r="N299" s="27">
        <v>8</v>
      </c>
      <c r="O299" s="115" t="s">
        <v>12</v>
      </c>
      <c r="P299" s="115"/>
      <c r="Q299" s="118" t="s">
        <v>1</v>
      </c>
      <c r="R299" s="119"/>
      <c r="T299" s="21"/>
      <c r="U299" s="21"/>
      <c r="V299" s="21"/>
      <c r="W299" s="21"/>
      <c r="Y299" s="21"/>
      <c r="Z299" s="21"/>
      <c r="AA299" s="21"/>
      <c r="AB299" s="21"/>
      <c r="AC299" s="21"/>
      <c r="AE299" s="21"/>
      <c r="AF299" s="21"/>
      <c r="AG299" s="21"/>
      <c r="AH299" s="21"/>
      <c r="AI299" s="21"/>
      <c r="AK299" s="21"/>
      <c r="AL299" s="21"/>
      <c r="AM299" s="21"/>
      <c r="AN299" s="21"/>
      <c r="AO299" s="21"/>
      <c r="AQ299" s="21"/>
      <c r="AR299" s="21"/>
      <c r="AS299" s="21"/>
      <c r="AT299" s="21"/>
      <c r="AU299" s="21"/>
      <c r="AW299" s="21"/>
      <c r="AX299" s="21"/>
      <c r="AY299" s="21"/>
      <c r="AZ299" s="21"/>
      <c r="BA299" s="21"/>
      <c r="BC299" s="21"/>
      <c r="BD299" s="21"/>
      <c r="BE299" s="21"/>
      <c r="BF299" s="21"/>
      <c r="BG299" s="21"/>
      <c r="BI299" s="21"/>
      <c r="BJ299" s="21"/>
      <c r="BK299" s="21"/>
      <c r="BL299" s="21"/>
      <c r="BM299" s="21"/>
      <c r="BO299" s="21"/>
      <c r="BP299" s="21"/>
      <c r="BQ299" s="21"/>
      <c r="BR299" s="21"/>
      <c r="BS299" s="21"/>
      <c r="BU299" s="21"/>
      <c r="BV299" s="21"/>
      <c r="BW299" s="21"/>
      <c r="BX299" s="21"/>
      <c r="BY299" s="21"/>
      <c r="CA299" s="21"/>
      <c r="CB299" s="21"/>
      <c r="CC299" s="21"/>
      <c r="CD299" s="21"/>
      <c r="CE299" s="21"/>
      <c r="CG299" s="21"/>
      <c r="CH299" s="21"/>
      <c r="CI299" s="21"/>
      <c r="CJ299" s="21"/>
      <c r="CK299" s="21"/>
      <c r="CM299" s="21"/>
      <c r="CN299" s="21"/>
      <c r="CO299" s="21"/>
      <c r="CP299" s="21"/>
      <c r="CQ299" s="21"/>
    </row>
    <row r="300" spans="2:96" ht="16.5" hidden="1" customHeight="1" x14ac:dyDescent="0.2">
      <c r="B300" s="92">
        <f t="shared" ref="B300" si="218">IF(SUM(F301,H301,K301,M301)=0,0,SUM(F301,H301,K301,M301))</f>
        <v>0</v>
      </c>
      <c r="C300" s="102" t="s">
        <v>18</v>
      </c>
      <c r="D300" s="96" t="s">
        <v>21</v>
      </c>
      <c r="E300" s="89"/>
      <c r="F300" s="3"/>
      <c r="G300" s="67"/>
      <c r="H300" s="3"/>
      <c r="I300" s="97"/>
      <c r="J300" s="98"/>
      <c r="K300" s="3"/>
      <c r="L300" s="67"/>
      <c r="M300" s="3"/>
      <c r="N300" s="67"/>
      <c r="O300" s="88" t="s">
        <v>21</v>
      </c>
      <c r="P300" s="89"/>
      <c r="Q300" s="90" t="s">
        <v>18</v>
      </c>
      <c r="R300" s="92">
        <f t="shared" ref="R300" si="219">IF(SUM(N301,L301,I301,G301)=0,0,SUM(N301,L301,I301,G301))</f>
        <v>0</v>
      </c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</row>
    <row r="301" spans="2:96" ht="16.5" hidden="1" customHeight="1" x14ac:dyDescent="0.2">
      <c r="B301" s="93"/>
      <c r="C301" s="103"/>
      <c r="D301" s="89" t="s">
        <v>1</v>
      </c>
      <c r="E301" s="99"/>
      <c r="F301" s="28" t="str">
        <f>IF(F300="","",IF(F300&gt;G300,2,IF(F300=G300,1,0)))</f>
        <v/>
      </c>
      <c r="G301" s="29" t="str">
        <f>IF(G300="","",IF(G300&gt;F300,2,IF(G300=F300,1,0)))</f>
        <v/>
      </c>
      <c r="H301" s="28" t="str">
        <f>IF(H300="","",IF(H300&gt;I300,2,IF(H300=I300,1,0)))</f>
        <v/>
      </c>
      <c r="I301" s="100" t="str">
        <f>IF(I300="","",IF(I300&gt;H300,2,IF(I300=H300,1,0)))</f>
        <v/>
      </c>
      <c r="J301" s="101" t="str">
        <f t="shared" ref="J301" si="220">IF(J300="","",IF(J300&gt;I300,2,IF(J300=I300,1,"")))</f>
        <v/>
      </c>
      <c r="K301" s="28" t="str">
        <f>IF(K300="","",IF(K300&gt;L300,2,IF(K300=L300,1,0)))</f>
        <v/>
      </c>
      <c r="L301" s="29" t="str">
        <f>IF(L300="","",IF(L300&gt;K300,2,IF(L300=K300,1,0)))</f>
        <v/>
      </c>
      <c r="M301" s="28" t="str">
        <f>IF(M300="","",IF(M300&gt;N300,2,IF(M300=N300,1,0)))</f>
        <v/>
      </c>
      <c r="N301" s="29" t="str">
        <f>IF(N300="","",IF(N300&gt;M300,2,IF(N300=M300,1,0)))</f>
        <v/>
      </c>
      <c r="O301" s="88" t="s">
        <v>1</v>
      </c>
      <c r="P301" s="89"/>
      <c r="Q301" s="91"/>
      <c r="R301" s="93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</row>
    <row r="302" spans="2:96" ht="16.5" hidden="1" customHeight="1" x14ac:dyDescent="0.2">
      <c r="B302" s="92">
        <f t="shared" ref="B302" si="221">IF(SUM(F303,H303,K303,M303)=0,0,SUM(F303,H303,K303,M303))</f>
        <v>0</v>
      </c>
      <c r="C302" s="102" t="s">
        <v>19</v>
      </c>
      <c r="D302" s="89" t="s">
        <v>21</v>
      </c>
      <c r="E302" s="89"/>
      <c r="F302" s="3"/>
      <c r="G302" s="67"/>
      <c r="H302" s="3"/>
      <c r="I302" s="97"/>
      <c r="J302" s="98"/>
      <c r="K302" s="3"/>
      <c r="L302" s="67"/>
      <c r="M302" s="3"/>
      <c r="N302" s="67"/>
      <c r="O302" s="88" t="s">
        <v>21</v>
      </c>
      <c r="P302" s="89"/>
      <c r="Q302" s="90" t="s">
        <v>19</v>
      </c>
      <c r="R302" s="92">
        <f t="shared" ref="R302" si="222">IF(SUM(N303,L303,I303,G303)=0,0,SUM(N303,L303,I303,G303))</f>
        <v>0</v>
      </c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</row>
    <row r="303" spans="2:96" ht="16.5" hidden="1" customHeight="1" x14ac:dyDescent="0.2">
      <c r="B303" s="93"/>
      <c r="C303" s="103"/>
      <c r="D303" s="89" t="s">
        <v>1</v>
      </c>
      <c r="E303" s="99"/>
      <c r="F303" s="30" t="str">
        <f>IF(F302="","",IF(F302&gt;G302,2,IF(F302=G302,1,0)))</f>
        <v/>
      </c>
      <c r="G303" s="31" t="str">
        <f>IF(G302="","",IF(G302&gt;F302,2,IF(G302=F302,1,0)))</f>
        <v/>
      </c>
      <c r="H303" s="30" t="str">
        <f>IF(H302="","",IF(H302&gt;I302,2,IF(H302=I302,1,0)))</f>
        <v/>
      </c>
      <c r="I303" s="104" t="str">
        <f>IF(I302="","",IF(I302&gt;H302,2,IF(I302=H302,1,0)))</f>
        <v/>
      </c>
      <c r="J303" s="105" t="str">
        <f t="shared" ref="J303" si="223">IF(J302="","",IF(J302&gt;I302,2,IF(J302=I302,1,"")))</f>
        <v/>
      </c>
      <c r="K303" s="30" t="str">
        <f>IF(K302="","",IF(K302&gt;L302,2,IF(K302=L302,1,0)))</f>
        <v/>
      </c>
      <c r="L303" s="31" t="str">
        <f>IF(L302="","",IF(L302&gt;K302,2,IF(L302=K302,1,0)))</f>
        <v/>
      </c>
      <c r="M303" s="30" t="str">
        <f>IF(M302="","",IF(M302&gt;N302,2,IF(M302=N302,1,0)))</f>
        <v/>
      </c>
      <c r="N303" s="31" t="str">
        <f>IF(N302="","",IF(N302&gt;M302,2,IF(N302=M302,1,0)))</f>
        <v/>
      </c>
      <c r="O303" s="88" t="s">
        <v>1</v>
      </c>
      <c r="P303" s="89"/>
      <c r="Q303" s="91"/>
      <c r="R303" s="93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</row>
    <row r="304" spans="2:96" ht="16.5" hidden="1" customHeight="1" x14ac:dyDescent="0.2">
      <c r="B304" s="92">
        <f>IF(SUM(F305,H305,K305,M305)=0,0,SUM(F305,H305,K305,M305))</f>
        <v>0</v>
      </c>
      <c r="C304" s="102" t="s">
        <v>20</v>
      </c>
      <c r="D304" s="89" t="s">
        <v>21</v>
      </c>
      <c r="E304" s="89"/>
      <c r="F304" s="5"/>
      <c r="G304" s="6"/>
      <c r="H304" s="5"/>
      <c r="I304" s="106"/>
      <c r="J304" s="107"/>
      <c r="K304" s="5"/>
      <c r="L304" s="6"/>
      <c r="M304" s="5"/>
      <c r="N304" s="6"/>
      <c r="O304" s="88" t="s">
        <v>21</v>
      </c>
      <c r="P304" s="89"/>
      <c r="Q304" s="90" t="s">
        <v>20</v>
      </c>
      <c r="R304" s="92">
        <f>IF(SUM(N305,L305,I305,G305)=0,0,SUM(N305,L305,I305,G305))</f>
        <v>0</v>
      </c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</row>
    <row r="305" spans="2:96" ht="16.5" hidden="1" customHeight="1" x14ac:dyDescent="0.2">
      <c r="B305" s="93"/>
      <c r="C305" s="103"/>
      <c r="D305" s="89" t="s">
        <v>1</v>
      </c>
      <c r="E305" s="89"/>
      <c r="F305" s="32" t="str">
        <f>IF(F304="","",IF(F304&gt;G304,2,IF(F304=G304,1,0)))</f>
        <v/>
      </c>
      <c r="G305" s="61" t="str">
        <f>IF(G304="","",IF(G304&gt;F304,2,IF(G304=F304,1,0)))</f>
        <v/>
      </c>
      <c r="H305" s="32" t="str">
        <f>IF(H304="","",IF(H304&gt;I304,2,IF(H304=I304,1,0)))</f>
        <v/>
      </c>
      <c r="I305" s="94" t="str">
        <f>IF(I304="","",IF(I304&gt;H304,2,IF(I304=H304,1,0)))</f>
        <v/>
      </c>
      <c r="J305" s="95" t="str">
        <f t="shared" ref="J305" si="224">IF(J304="","",IF(J304&gt;I304,2,IF(J304=I304,1,"")))</f>
        <v/>
      </c>
      <c r="K305" s="32" t="str">
        <f>IF(K304="","",IF(K304&gt;L304,2,IF(K304=L304,1,0)))</f>
        <v/>
      </c>
      <c r="L305" s="61" t="str">
        <f>IF(L304="","",IF(L304&gt;K304,2,IF(L304=K304,1,0)))</f>
        <v/>
      </c>
      <c r="M305" s="32" t="str">
        <f>IF(M304="","",IF(M304&gt;N304,2,IF(M304=N304,1,0)))</f>
        <v/>
      </c>
      <c r="N305" s="61" t="str">
        <f>IF(N304="","",IF(N304&gt;M304,2,IF(N304=M304,1,0)))</f>
        <v/>
      </c>
      <c r="O305" s="89" t="s">
        <v>1</v>
      </c>
      <c r="P305" s="89"/>
      <c r="Q305" s="91"/>
      <c r="R305" s="93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</row>
    <row r="306" spans="2:96" ht="16.5" hidden="1" customHeight="1" x14ac:dyDescent="0.2">
      <c r="B306" s="34"/>
      <c r="D306" s="66"/>
      <c r="E306" s="48">
        <f>IF(I287=K287,1,0)</f>
        <v>1</v>
      </c>
      <c r="F306" s="49">
        <f>IF(B300&gt;R300,1,0)</f>
        <v>0</v>
      </c>
      <c r="G306" s="49">
        <f>IF(B302&gt;R302,1,0)</f>
        <v>0</v>
      </c>
      <c r="H306" s="49">
        <f>IF(B304&gt;R304,1,0)</f>
        <v>0</v>
      </c>
      <c r="I306" s="49">
        <f>SUM(E306:H306)</f>
        <v>1</v>
      </c>
      <c r="J306" s="50"/>
      <c r="K306" s="49">
        <f>SUM(L306:O306)</f>
        <v>1</v>
      </c>
      <c r="L306" s="49">
        <f>IF(R304&gt;B304,1,0)</f>
        <v>0</v>
      </c>
      <c r="M306" s="49">
        <f>IF(R302&gt;B302,1,0)</f>
        <v>0</v>
      </c>
      <c r="N306" s="49">
        <f>IF(R300&gt;B300,1,0)</f>
        <v>0</v>
      </c>
      <c r="O306" s="51">
        <f>IF(K287=I287,1,0)</f>
        <v>1</v>
      </c>
      <c r="P306" s="35"/>
      <c r="R306" s="34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</row>
    <row r="307" spans="2:96" ht="16.5" customHeight="1" x14ac:dyDescent="0.2">
      <c r="D307" s="130" t="s">
        <v>22</v>
      </c>
      <c r="E307" s="131"/>
      <c r="F307" s="131"/>
      <c r="G307" s="131"/>
      <c r="H307" s="131"/>
      <c r="I307" s="68">
        <f>I274</f>
        <v>1</v>
      </c>
      <c r="J307" s="68"/>
      <c r="K307" s="132" t="s">
        <v>13</v>
      </c>
      <c r="L307" s="132"/>
      <c r="M307" s="132"/>
      <c r="N307" s="8">
        <f>N274+1</f>
        <v>10</v>
      </c>
      <c r="O307" s="10"/>
      <c r="P307" s="11"/>
    </row>
    <row r="308" spans="2:96" ht="8.25" customHeight="1" x14ac:dyDescent="0.2"/>
    <row r="309" spans="2:96" ht="16.5" customHeight="1" x14ac:dyDescent="0.2">
      <c r="C309" s="135" t="s">
        <v>23</v>
      </c>
      <c r="D309" s="136"/>
      <c r="E309" s="136"/>
      <c r="F309" s="136"/>
      <c r="G309" s="137"/>
      <c r="H309" s="12">
        <f>IF(I320=0,0,IF(I320&gt;K320,3,IF(AND(I320=K320,I330=K330),1,I330)))</f>
        <v>0</v>
      </c>
      <c r="I309" s="138" t="s">
        <v>0</v>
      </c>
      <c r="J309" s="138"/>
      <c r="K309" s="138"/>
      <c r="L309" s="12">
        <f>IF(K320=0,0,IF(K320&gt;I320,3,IF(AND(K320=I320,K330=I330),1,K330)))</f>
        <v>0</v>
      </c>
      <c r="M309" s="135" t="s">
        <v>24</v>
      </c>
      <c r="N309" s="136"/>
      <c r="O309" s="136"/>
      <c r="P309" s="136"/>
      <c r="Q309" s="137"/>
    </row>
    <row r="310" spans="2:96" ht="8.4499999999999993" customHeight="1" thickBot="1" x14ac:dyDescent="0.25"/>
    <row r="311" spans="2:96" ht="16.5" customHeight="1" thickBot="1" x14ac:dyDescent="0.25">
      <c r="B311" s="13" t="s">
        <v>2</v>
      </c>
      <c r="C311" s="14" t="s">
        <v>3</v>
      </c>
      <c r="D311" s="15" t="s">
        <v>4</v>
      </c>
      <c r="E311" s="15" t="s">
        <v>5</v>
      </c>
      <c r="F311" s="15" t="s">
        <v>6</v>
      </c>
      <c r="G311" s="15" t="s">
        <v>7</v>
      </c>
      <c r="H311" s="14" t="s">
        <v>1</v>
      </c>
      <c r="I311" s="36"/>
      <c r="J311" s="36"/>
      <c r="K311" s="36"/>
      <c r="L311" s="16"/>
      <c r="M311" s="15" t="s">
        <v>7</v>
      </c>
      <c r="N311" s="15" t="s">
        <v>6</v>
      </c>
      <c r="O311" s="15" t="s">
        <v>5</v>
      </c>
      <c r="P311" s="15" t="s">
        <v>4</v>
      </c>
      <c r="Q311" s="16" t="s">
        <v>3</v>
      </c>
      <c r="R311" s="17" t="s">
        <v>2</v>
      </c>
    </row>
    <row r="312" spans="2:96" ht="16.5" customHeight="1" x14ac:dyDescent="0.2">
      <c r="B312" s="126">
        <v>2</v>
      </c>
      <c r="C312" s="127" t="s">
        <v>30</v>
      </c>
      <c r="D312" s="1"/>
      <c r="E312" s="1"/>
      <c r="F312" s="1"/>
      <c r="G312" s="1"/>
      <c r="H312" s="43">
        <f>IF(SUM(D312:G312)=0,0,SUM(D312:G312))</f>
        <v>0</v>
      </c>
      <c r="I312" s="44">
        <f>IF(SUM(D313:H313)=0,0,SUM(D313:H313))</f>
        <v>0</v>
      </c>
      <c r="J312" s="45" t="s">
        <v>11</v>
      </c>
      <c r="K312" s="46">
        <f>IF(SUM(M313:P313)=0,0,SUM(M313:P313))</f>
        <v>0</v>
      </c>
      <c r="L312" s="43">
        <f>IF(SUM(M312:P312)=0,0,SUM(M312:P312))</f>
        <v>0</v>
      </c>
      <c r="M312" s="1"/>
      <c r="N312" s="1"/>
      <c r="O312" s="1"/>
      <c r="P312" s="1"/>
      <c r="Q312" s="133" t="s">
        <v>30</v>
      </c>
      <c r="R312" s="126">
        <f>B312+1</f>
        <v>3</v>
      </c>
    </row>
    <row r="313" spans="2:96" ht="16.5" customHeight="1" x14ac:dyDescent="0.2">
      <c r="B313" s="121"/>
      <c r="C313" s="128"/>
      <c r="D313" s="18" t="str">
        <f>IF(D312=0,"",IF(D312&gt;P312,2,IF(D312=P312,1,0)))</f>
        <v/>
      </c>
      <c r="E313" s="18" t="str">
        <f>IF(E312=0,"",IF(E312&gt;O312,2,IF(E312=O312,1,0)))</f>
        <v/>
      </c>
      <c r="F313" s="18" t="str">
        <f>IF(F312=0,"",IF(F312&gt;N312,2,IF(F312=N312,1,0)))</f>
        <v/>
      </c>
      <c r="G313" s="18" t="str">
        <f>IF(G312=0,"",IF(G312&gt;M312,2,IF(G312=M312,1,0)))</f>
        <v/>
      </c>
      <c r="H313" s="65"/>
      <c r="I313" s="37"/>
      <c r="J313" s="38"/>
      <c r="K313" s="39"/>
      <c r="L313" s="65"/>
      <c r="M313" s="18" t="str">
        <f>IF(M312=0,"",IF(M312&gt;G312,2,IF(M312=G312,1,0)))</f>
        <v/>
      </c>
      <c r="N313" s="18" t="str">
        <f>IF(N312=0,"",IF(N312&gt;F312,2,IF(N312=F312,1,0)))</f>
        <v/>
      </c>
      <c r="O313" s="18" t="str">
        <f>IF(O312=0,"",IF(O312&gt;E312,2,IF(E312=O312,1,0)))</f>
        <v/>
      </c>
      <c r="P313" s="18" t="str">
        <f>IF(P312=0,"",IF(P312&gt;D312,2,IF(P312=D312,1,0)))</f>
        <v/>
      </c>
      <c r="Q313" s="134"/>
      <c r="R313" s="121"/>
    </row>
    <row r="314" spans="2:96" ht="16.5" customHeight="1" x14ac:dyDescent="0.2">
      <c r="B314" s="120">
        <f>B312+2</f>
        <v>4</v>
      </c>
      <c r="C314" s="122" t="s">
        <v>31</v>
      </c>
      <c r="D314" s="2"/>
      <c r="E314" s="2"/>
      <c r="F314" s="2"/>
      <c r="G314" s="2"/>
      <c r="H314" s="64"/>
      <c r="I314" s="40">
        <f t="shared" ref="I314" si="225">IF(SUM(D315:H315)=0,0,SUM(D315:H315))</f>
        <v>0</v>
      </c>
      <c r="J314" s="41" t="s">
        <v>11</v>
      </c>
      <c r="K314" s="42">
        <f t="shared" ref="K314" si="226">IF(SUM(M315:P315)=0,0,SUM(M315:P315))</f>
        <v>0</v>
      </c>
      <c r="L314" s="64">
        <f>IF(SUM(M314:P314)=0,0,SUM(M314:P314))</f>
        <v>0</v>
      </c>
      <c r="M314" s="2"/>
      <c r="N314" s="2"/>
      <c r="O314" s="2"/>
      <c r="P314" s="2"/>
      <c r="Q314" s="124" t="s">
        <v>31</v>
      </c>
      <c r="R314" s="120">
        <f t="shared" ref="R314:R316" si="227">R312+2</f>
        <v>5</v>
      </c>
    </row>
    <row r="315" spans="2:96" ht="16.5" customHeight="1" x14ac:dyDescent="0.2">
      <c r="B315" s="121"/>
      <c r="C315" s="123"/>
      <c r="D315" s="19" t="str">
        <f>IF(D314=0,"",IF(D314&gt;P314,2,IF(D314=P314,1,0)))</f>
        <v/>
      </c>
      <c r="E315" s="19" t="str">
        <f>IF(E314=0,"",IF(E314&gt;O314,2,IF(E314=O314,1,0)))</f>
        <v/>
      </c>
      <c r="F315" s="19" t="str">
        <f>IF(F314=0,"",IF(F314&gt;N314,2,IF(F314=N314,1,0)))</f>
        <v/>
      </c>
      <c r="G315" s="19" t="str">
        <f>IF(G314=0,"",IF(G314&gt;M314,2,IF(G314=M314,1,0)))</f>
        <v/>
      </c>
      <c r="H315" s="65"/>
      <c r="I315" s="37"/>
      <c r="J315" s="38"/>
      <c r="K315" s="39"/>
      <c r="L315" s="65"/>
      <c r="M315" s="19" t="str">
        <f>IF(M314=0,"",IF(M314&gt;G314,2,IF(M314=G314,1,0)))</f>
        <v/>
      </c>
      <c r="N315" s="20" t="str">
        <f>IF(N314=0,"",IF(N314&gt;F314,2,IF(N314=F314,1,0)))</f>
        <v/>
      </c>
      <c r="O315" s="19" t="str">
        <f>IF(O314=0,"",IF(O314&gt;E314,2,IF(E314=O314,1,0)))</f>
        <v/>
      </c>
      <c r="P315" s="19" t="str">
        <f>IF(P314=0,"",IF(P314&gt;D314,2,IF(P314=D314,1,0)))</f>
        <v/>
      </c>
      <c r="Q315" s="125"/>
      <c r="R315" s="121"/>
    </row>
    <row r="316" spans="2:96" ht="16.5" customHeight="1" x14ac:dyDescent="0.2">
      <c r="B316" s="120">
        <f>B314+2</f>
        <v>6</v>
      </c>
      <c r="C316" s="122" t="s">
        <v>8</v>
      </c>
      <c r="D316" s="2"/>
      <c r="E316" s="2"/>
      <c r="F316" s="2"/>
      <c r="G316" s="2"/>
      <c r="H316" s="64">
        <f t="shared" ref="H316" si="228">IF(SUM(D316:G316)=0,0,SUM(D316:G316))</f>
        <v>0</v>
      </c>
      <c r="I316" s="40">
        <f t="shared" ref="I316" si="229">IF(SUM(D317:H317)=0,0,SUM(D317:H317))</f>
        <v>0</v>
      </c>
      <c r="J316" s="41" t="s">
        <v>11</v>
      </c>
      <c r="K316" s="42">
        <f t="shared" ref="K316" si="230">IF(SUM(M317:P317)=0,0,SUM(M317:P317))</f>
        <v>0</v>
      </c>
      <c r="L316" s="64">
        <f>IF(SUM(M316:P316)=0,0,SUM(M316:P316))</f>
        <v>0</v>
      </c>
      <c r="M316" s="2"/>
      <c r="N316" s="2"/>
      <c r="O316" s="2"/>
      <c r="P316" s="2"/>
      <c r="Q316" s="124" t="s">
        <v>8</v>
      </c>
      <c r="R316" s="120">
        <f t="shared" si="227"/>
        <v>7</v>
      </c>
    </row>
    <row r="317" spans="2:96" ht="16.5" customHeight="1" x14ac:dyDescent="0.2">
      <c r="B317" s="121"/>
      <c r="C317" s="123"/>
      <c r="D317" s="19" t="str">
        <f>IF(D316=0,"",IF(D316&gt;P316,2,IF(D316=P316,1,0)))</f>
        <v/>
      </c>
      <c r="E317" s="19" t="str">
        <f>IF(E316=0,"",IF(E316&gt;O316,2,IF(E316=O316,1,0)))</f>
        <v/>
      </c>
      <c r="F317" s="19" t="str">
        <f>IF(F316=0,"",IF(F316&gt;N316,2,IF(F316=N316,1,0)))</f>
        <v/>
      </c>
      <c r="G317" s="19" t="str">
        <f>IF(G316=0,"",IF(G316&gt;M316,2,IF(G316=M316,1,0)))</f>
        <v/>
      </c>
      <c r="H317" s="65"/>
      <c r="I317" s="37"/>
      <c r="J317" s="38"/>
      <c r="K317" s="39"/>
      <c r="L317" s="65"/>
      <c r="M317" s="19" t="str">
        <f>IF(M316=0,"",IF(M316&gt;G316,2,IF(M316=G316,1,0)))</f>
        <v/>
      </c>
      <c r="N317" s="19" t="str">
        <f>IF(N316=0,"",IF(N316&gt;F316,2,IF(N316=F316,1,0)))</f>
        <v/>
      </c>
      <c r="O317" s="19" t="str">
        <f>IF(O316=0,"",IF(O316&gt;E316,2,IF(E316=O316,1,0)))</f>
        <v/>
      </c>
      <c r="P317" s="19" t="str">
        <f>IF(P316=0,"",IF(P316&gt;D316,2,IF(P316=D316,1,0)))</f>
        <v/>
      </c>
      <c r="Q317" s="125"/>
      <c r="R317" s="121"/>
    </row>
    <row r="318" spans="2:96" ht="16.5" customHeight="1" x14ac:dyDescent="0.2">
      <c r="B318" s="120">
        <f t="shared" ref="B318" si="231">B316+2</f>
        <v>8</v>
      </c>
      <c r="C318" s="122" t="s">
        <v>9</v>
      </c>
      <c r="D318" s="1"/>
      <c r="E318" s="1"/>
      <c r="F318" s="1"/>
      <c r="G318" s="1"/>
      <c r="H318" s="64">
        <f t="shared" ref="H318" si="232">IF(SUM(D318:G318)=0,0,SUM(D318:G318))</f>
        <v>0</v>
      </c>
      <c r="I318" s="40">
        <f t="shared" ref="I318" si="233">IF(SUM(D319:H319)=0,0,SUM(D319:H319))</f>
        <v>0</v>
      </c>
      <c r="J318" s="41" t="s">
        <v>11</v>
      </c>
      <c r="K318" s="42">
        <f t="shared" ref="K318" si="234">IF(SUM(M319:P319)=0,0,SUM(M319:P319))</f>
        <v>0</v>
      </c>
      <c r="L318" s="64">
        <f>IF(SUM(M318:P318)=0,0,SUM(M318:P318))</f>
        <v>0</v>
      </c>
      <c r="M318" s="1"/>
      <c r="N318" s="1"/>
      <c r="O318" s="1"/>
      <c r="P318" s="1"/>
      <c r="Q318" s="124" t="s">
        <v>9</v>
      </c>
      <c r="R318" s="120">
        <f t="shared" ref="R318" si="235">R316+2</f>
        <v>9</v>
      </c>
    </row>
    <row r="319" spans="2:96" ht="16.5" customHeight="1" x14ac:dyDescent="0.2">
      <c r="B319" s="121"/>
      <c r="C319" s="123"/>
      <c r="D319" s="19" t="str">
        <f>IF(D318=0,"",IF(D318&gt;P318,2,IF(D318=P318,1,0)))</f>
        <v/>
      </c>
      <c r="E319" s="19" t="str">
        <f>IF(E318=0,"",IF(E318&gt;O318,2,IF(E318=O318,1,0)))</f>
        <v/>
      </c>
      <c r="F319" s="19" t="str">
        <f>IF(F318=0,"",IF(F318&gt;N318,2,IF(F318=N318,1,0)))</f>
        <v/>
      </c>
      <c r="G319" s="19" t="str">
        <f>IF(G318=0,"",IF(G318&gt;M318,2,IF(G318=M318,1,0)))</f>
        <v/>
      </c>
      <c r="H319" s="65"/>
      <c r="I319" s="37"/>
      <c r="J319" s="38"/>
      <c r="K319" s="39"/>
      <c r="L319" s="65"/>
      <c r="M319" s="19" t="str">
        <f>IF(M318=0,"",IF(M318&gt;G318,2,IF(M318=G318,1,0)))</f>
        <v/>
      </c>
      <c r="N319" s="19" t="str">
        <f>IF(N318=0,"",IF(N318&gt;F318,2,IF(N318=F318,1,0)))</f>
        <v/>
      </c>
      <c r="O319" s="19" t="str">
        <f>IF(O318=0,"",IF(O318&gt;E318,2,IF(O318=E318,1,0)))</f>
        <v/>
      </c>
      <c r="P319" s="19" t="str">
        <f>IF(P318=0,"",IF(P318&gt;D318,2,IF(P318=D318,1,0)))</f>
        <v/>
      </c>
      <c r="Q319" s="125"/>
      <c r="R319" s="121"/>
      <c r="Z319" s="21"/>
      <c r="AA319" s="21"/>
      <c r="AB319" s="21"/>
      <c r="AC319" s="21"/>
      <c r="AF319" s="21"/>
      <c r="AG319" s="21"/>
      <c r="AH319" s="21"/>
      <c r="AI319" s="21"/>
      <c r="AL319" s="21"/>
      <c r="AM319" s="21"/>
      <c r="AN319" s="21"/>
      <c r="AO319" s="21"/>
      <c r="AR319" s="21"/>
      <c r="AS319" s="21"/>
      <c r="AT319" s="21"/>
      <c r="AU319" s="21"/>
      <c r="AX319" s="21"/>
      <c r="AY319" s="21"/>
      <c r="AZ319" s="21"/>
      <c r="BA319" s="21"/>
      <c r="BD319" s="21"/>
      <c r="BE319" s="21"/>
      <c r="BF319" s="21"/>
      <c r="BG319" s="21"/>
      <c r="BJ319" s="21"/>
      <c r="BK319" s="21"/>
      <c r="BL319" s="21"/>
      <c r="BM319" s="21"/>
      <c r="BP319" s="21"/>
      <c r="BQ319" s="21"/>
      <c r="BR319" s="21"/>
      <c r="BS319" s="21"/>
      <c r="BV319" s="21"/>
      <c r="BW319" s="21"/>
      <c r="BX319" s="21"/>
      <c r="BY319" s="21"/>
      <c r="CB319" s="21"/>
      <c r="CC319" s="21"/>
      <c r="CD319" s="21"/>
      <c r="CE319" s="21"/>
      <c r="CH319" s="21"/>
      <c r="CI319" s="21"/>
      <c r="CJ319" s="21"/>
      <c r="CK319" s="21"/>
      <c r="CN319" s="21"/>
      <c r="CO319" s="21"/>
      <c r="CP319" s="21"/>
      <c r="CQ319" s="21"/>
    </row>
    <row r="320" spans="2:96" ht="16.5" customHeight="1" x14ac:dyDescent="0.2">
      <c r="B320" s="22"/>
      <c r="C320" s="141" t="str">
        <f>IF(AND(H320=0,L320=0),"",IF(OR(I320&gt;K320,K320&gt;I320),"kein Stechen erforderlich","Stechen"))</f>
        <v/>
      </c>
      <c r="D320" s="142"/>
      <c r="E320" s="143"/>
      <c r="F320" s="139" t="s">
        <v>10</v>
      </c>
      <c r="G320" s="140"/>
      <c r="H320" s="22">
        <f>IF(SUM(H312:H319)=0,0,SUM(H312:H319))</f>
        <v>0</v>
      </c>
      <c r="I320" s="62">
        <f>IF(SUM(I312:I319)=0,0,SUM(I312:I319))</f>
        <v>0</v>
      </c>
      <c r="J320" s="24" t="s">
        <v>11</v>
      </c>
      <c r="K320" s="63">
        <f>IF(SUM(K312:K319)=0,0,SUM(K312:K319))</f>
        <v>0</v>
      </c>
      <c r="L320" s="22">
        <f>IF(SUM(L312:L319)=0,0,SUM(L312:L319))</f>
        <v>0</v>
      </c>
      <c r="M320" s="139" t="s">
        <v>10</v>
      </c>
      <c r="N320" s="140"/>
      <c r="O320" s="144" t="str">
        <f>C320</f>
        <v/>
      </c>
      <c r="P320" s="145"/>
      <c r="Q320" s="146"/>
      <c r="R320" s="22"/>
      <c r="Y320" s="21"/>
      <c r="Z320" s="21"/>
      <c r="AA320" s="21"/>
      <c r="AB320" s="21"/>
      <c r="AC320" s="21"/>
      <c r="AE320" s="21"/>
      <c r="AF320" s="21"/>
      <c r="AG320" s="21"/>
      <c r="AH320" s="21"/>
      <c r="AI320" s="21"/>
      <c r="AK320" s="21"/>
      <c r="AL320" s="21"/>
      <c r="AM320" s="21"/>
      <c r="AN320" s="21"/>
      <c r="AO320" s="21"/>
      <c r="AQ320" s="21"/>
      <c r="AR320" s="21"/>
      <c r="AS320" s="21"/>
      <c r="AT320" s="21"/>
      <c r="AU320" s="21"/>
      <c r="AW320" s="21"/>
      <c r="AX320" s="21"/>
      <c r="AY320" s="21"/>
      <c r="AZ320" s="21"/>
      <c r="BA320" s="21"/>
      <c r="BC320" s="21"/>
      <c r="BD320" s="21"/>
      <c r="BE320" s="21"/>
      <c r="BF320" s="21"/>
      <c r="BG320" s="21"/>
      <c r="BI320" s="21"/>
      <c r="BJ320" s="21"/>
      <c r="BK320" s="21"/>
      <c r="BL320" s="21"/>
      <c r="BM320" s="21"/>
      <c r="BO320" s="21"/>
      <c r="BP320" s="21"/>
      <c r="BQ320" s="21"/>
      <c r="BR320" s="21"/>
      <c r="BS320" s="21"/>
      <c r="BU320" s="21"/>
      <c r="BV320" s="21"/>
      <c r="BW320" s="21"/>
      <c r="BX320" s="21"/>
      <c r="BY320" s="21"/>
      <c r="CA320" s="21"/>
      <c r="CB320" s="21"/>
      <c r="CC320" s="21"/>
      <c r="CD320" s="21"/>
      <c r="CE320" s="21"/>
      <c r="CG320" s="21"/>
      <c r="CH320" s="21"/>
      <c r="CI320" s="21"/>
      <c r="CJ320" s="21"/>
      <c r="CK320" s="21"/>
      <c r="CM320" s="21"/>
      <c r="CN320" s="21"/>
      <c r="CO320" s="21"/>
      <c r="CP320" s="21"/>
      <c r="CQ320" s="21"/>
    </row>
    <row r="321" spans="2:96" ht="16.5" hidden="1" customHeight="1" x14ac:dyDescent="0.2"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Y321" s="21"/>
      <c r="Z321" s="21"/>
      <c r="AA321" s="21"/>
      <c r="AB321" s="21"/>
      <c r="AC321" s="21"/>
      <c r="AE321" s="21"/>
      <c r="AF321" s="21"/>
      <c r="AG321" s="21"/>
      <c r="AH321" s="21"/>
      <c r="AI321" s="21"/>
      <c r="AK321" s="21"/>
      <c r="AL321" s="21"/>
      <c r="AM321" s="21"/>
      <c r="AN321" s="21"/>
      <c r="AO321" s="21"/>
      <c r="AQ321" s="21"/>
      <c r="AR321" s="21"/>
      <c r="AS321" s="21"/>
      <c r="AT321" s="21"/>
      <c r="AU321" s="21"/>
      <c r="AW321" s="21"/>
      <c r="AX321" s="21"/>
      <c r="AY321" s="21"/>
      <c r="AZ321" s="21"/>
      <c r="BA321" s="21"/>
      <c r="BC321" s="21"/>
      <c r="BD321" s="21"/>
      <c r="BE321" s="21"/>
      <c r="BF321" s="21"/>
      <c r="BG321" s="21"/>
      <c r="BI321" s="21"/>
      <c r="BJ321" s="21"/>
      <c r="BK321" s="21"/>
      <c r="BL321" s="21"/>
      <c r="BM321" s="21"/>
      <c r="BO321" s="21"/>
      <c r="BP321" s="21"/>
      <c r="BQ321" s="21"/>
      <c r="BR321" s="21"/>
      <c r="BS321" s="21"/>
      <c r="BU321" s="21"/>
      <c r="BV321" s="21"/>
      <c r="BW321" s="21"/>
      <c r="BX321" s="21"/>
      <c r="BY321" s="21"/>
      <c r="CA321" s="21"/>
      <c r="CB321" s="21"/>
      <c r="CC321" s="21"/>
      <c r="CD321" s="21"/>
      <c r="CE321" s="21"/>
      <c r="CG321" s="21"/>
      <c r="CH321" s="21"/>
      <c r="CI321" s="21"/>
      <c r="CJ321" s="21"/>
      <c r="CK321" s="21"/>
      <c r="CM321" s="21"/>
      <c r="CN321" s="21"/>
      <c r="CO321" s="21"/>
      <c r="CP321" s="21"/>
      <c r="CQ321" s="21"/>
    </row>
    <row r="322" spans="2:96" ht="16.5" hidden="1" customHeight="1" x14ac:dyDescent="0.2">
      <c r="C322" s="108" t="str">
        <f>IF(C320="Stechen",C309,"")</f>
        <v/>
      </c>
      <c r="D322" s="109"/>
      <c r="E322" s="109"/>
      <c r="F322" s="110" t="s">
        <v>14</v>
      </c>
      <c r="G322" s="111"/>
      <c r="H322" s="110" t="s">
        <v>15</v>
      </c>
      <c r="I322" s="112"/>
      <c r="J322" s="111"/>
      <c r="K322" s="110" t="s">
        <v>17</v>
      </c>
      <c r="L322" s="111"/>
      <c r="M322" s="110" t="s">
        <v>16</v>
      </c>
      <c r="N322" s="111"/>
      <c r="O322" s="109" t="str">
        <f>IF(O320="Stechen",M309,"")</f>
        <v/>
      </c>
      <c r="P322" s="109"/>
      <c r="Q322" s="113"/>
      <c r="Y322" s="21"/>
      <c r="Z322" s="21"/>
      <c r="AA322" s="21"/>
      <c r="AB322" s="21"/>
      <c r="AC322" s="21"/>
      <c r="AE322" s="21"/>
      <c r="AF322" s="21"/>
      <c r="AG322" s="21"/>
      <c r="AH322" s="21"/>
      <c r="AI322" s="21"/>
      <c r="AK322" s="21"/>
      <c r="AL322" s="21"/>
      <c r="AM322" s="21"/>
      <c r="AN322" s="21"/>
      <c r="AO322" s="21"/>
      <c r="AQ322" s="21"/>
      <c r="AR322" s="21"/>
      <c r="AS322" s="21"/>
      <c r="AT322" s="21"/>
      <c r="AU322" s="21"/>
      <c r="AW322" s="21"/>
      <c r="AX322" s="21"/>
      <c r="AY322" s="21"/>
      <c r="AZ322" s="21"/>
      <c r="BA322" s="21"/>
      <c r="BC322" s="21"/>
      <c r="BD322" s="21"/>
      <c r="BE322" s="21"/>
      <c r="BF322" s="21"/>
      <c r="BG322" s="21"/>
      <c r="BI322" s="21"/>
      <c r="BJ322" s="21"/>
      <c r="BK322" s="21"/>
      <c r="BL322" s="21"/>
      <c r="BM322" s="21"/>
      <c r="BO322" s="21"/>
      <c r="BP322" s="21"/>
      <c r="BQ322" s="21"/>
      <c r="BR322" s="21"/>
      <c r="BS322" s="21"/>
      <c r="BU322" s="21"/>
      <c r="BV322" s="21"/>
      <c r="BW322" s="21"/>
      <c r="BX322" s="21"/>
      <c r="BY322" s="21"/>
      <c r="CA322" s="21"/>
      <c r="CB322" s="21"/>
      <c r="CC322" s="21"/>
      <c r="CD322" s="21"/>
      <c r="CE322" s="21"/>
      <c r="CG322" s="21"/>
      <c r="CH322" s="21"/>
      <c r="CI322" s="21"/>
      <c r="CJ322" s="21"/>
      <c r="CK322" s="21"/>
      <c r="CM322" s="21"/>
      <c r="CN322" s="21"/>
      <c r="CO322" s="21"/>
      <c r="CP322" s="21"/>
      <c r="CQ322" s="21"/>
    </row>
    <row r="323" spans="2:96" ht="16.5" hidden="1" customHeight="1" x14ac:dyDescent="0.2">
      <c r="B323" s="114" t="s">
        <v>1</v>
      </c>
      <c r="C323" s="114"/>
      <c r="D323" s="115" t="s">
        <v>12</v>
      </c>
      <c r="E323" s="115"/>
      <c r="F323" s="26">
        <v>1</v>
      </c>
      <c r="G323" s="27">
        <v>2</v>
      </c>
      <c r="H323" s="26">
        <v>3</v>
      </c>
      <c r="I323" s="116">
        <v>4</v>
      </c>
      <c r="J323" s="117"/>
      <c r="K323" s="26">
        <v>5</v>
      </c>
      <c r="L323" s="27">
        <v>6</v>
      </c>
      <c r="M323" s="26">
        <v>7</v>
      </c>
      <c r="N323" s="27">
        <v>8</v>
      </c>
      <c r="O323" s="115" t="s">
        <v>12</v>
      </c>
      <c r="P323" s="115"/>
      <c r="Q323" s="118" t="s">
        <v>1</v>
      </c>
      <c r="R323" s="119"/>
      <c r="Y323" s="21"/>
      <c r="Z323" s="21"/>
      <c r="AA323" s="21"/>
      <c r="AB323" s="21"/>
      <c r="AC323" s="21"/>
      <c r="AE323" s="21"/>
      <c r="AF323" s="21"/>
      <c r="AG323" s="21"/>
      <c r="AH323" s="21"/>
      <c r="AI323" s="21"/>
      <c r="AK323" s="21"/>
      <c r="AL323" s="21"/>
      <c r="AM323" s="21"/>
      <c r="AN323" s="21"/>
      <c r="AO323" s="21"/>
      <c r="AQ323" s="21"/>
      <c r="AR323" s="21"/>
      <c r="AS323" s="21"/>
      <c r="AT323" s="21"/>
      <c r="AU323" s="21"/>
      <c r="AW323" s="21"/>
      <c r="AX323" s="21"/>
      <c r="AY323" s="21"/>
      <c r="AZ323" s="21"/>
      <c r="BA323" s="21"/>
      <c r="BC323" s="21"/>
      <c r="BD323" s="21"/>
      <c r="BE323" s="21"/>
      <c r="BF323" s="21"/>
      <c r="BG323" s="21"/>
      <c r="BI323" s="21"/>
      <c r="BJ323" s="21"/>
      <c r="BK323" s="21"/>
      <c r="BL323" s="21"/>
      <c r="BM323" s="21"/>
      <c r="BO323" s="21"/>
      <c r="BP323" s="21"/>
      <c r="BQ323" s="21"/>
      <c r="BR323" s="21"/>
      <c r="BS323" s="21"/>
      <c r="BU323" s="21"/>
      <c r="BV323" s="21"/>
      <c r="BW323" s="21"/>
      <c r="BX323" s="21"/>
      <c r="BY323" s="21"/>
      <c r="CA323" s="21"/>
      <c r="CB323" s="21"/>
      <c r="CC323" s="21"/>
      <c r="CD323" s="21"/>
      <c r="CE323" s="21"/>
      <c r="CG323" s="21"/>
      <c r="CH323" s="21"/>
      <c r="CI323" s="21"/>
      <c r="CJ323" s="21"/>
      <c r="CK323" s="21"/>
      <c r="CM323" s="21"/>
      <c r="CN323" s="21"/>
      <c r="CO323" s="21"/>
      <c r="CP323" s="21"/>
      <c r="CQ323" s="21"/>
    </row>
    <row r="324" spans="2:96" ht="16.5" hidden="1" customHeight="1" x14ac:dyDescent="0.2">
      <c r="B324" s="92">
        <f t="shared" ref="B324" si="236">IF(SUM(F325,H325,K325,M325)=0,0,SUM(F325,H325,K325,M325))</f>
        <v>0</v>
      </c>
      <c r="C324" s="102" t="s">
        <v>18</v>
      </c>
      <c r="D324" s="96" t="s">
        <v>21</v>
      </c>
      <c r="E324" s="89"/>
      <c r="F324" s="3"/>
      <c r="G324" s="67"/>
      <c r="H324" s="3"/>
      <c r="I324" s="97"/>
      <c r="J324" s="98"/>
      <c r="K324" s="3"/>
      <c r="L324" s="67"/>
      <c r="M324" s="3"/>
      <c r="N324" s="67"/>
      <c r="O324" s="88" t="s">
        <v>21</v>
      </c>
      <c r="P324" s="89"/>
      <c r="Q324" s="90" t="s">
        <v>18</v>
      </c>
      <c r="R324" s="92">
        <f t="shared" ref="R324" si="237">IF(SUM(N325,L325,I325,G325)=0,0,SUM(N325,L325,I325,G325))</f>
        <v>0</v>
      </c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</row>
    <row r="325" spans="2:96" ht="16.5" hidden="1" customHeight="1" x14ac:dyDescent="0.2">
      <c r="B325" s="93"/>
      <c r="C325" s="103"/>
      <c r="D325" s="89" t="s">
        <v>1</v>
      </c>
      <c r="E325" s="99"/>
      <c r="F325" s="28" t="str">
        <f>IF(F324="","",IF(F324&gt;G324,2,IF(F324=G324,1,0)))</f>
        <v/>
      </c>
      <c r="G325" s="29" t="str">
        <f>IF(G324="","",IF(G324&gt;F324,2,IF(G324=F324,1,0)))</f>
        <v/>
      </c>
      <c r="H325" s="28" t="str">
        <f>IF(H324="","",IF(H324&gt;I324,2,IF(H324=I324,1,0)))</f>
        <v/>
      </c>
      <c r="I325" s="100" t="str">
        <f>IF(I324="","",IF(I324&gt;H324,2,IF(I324=H324,1,0)))</f>
        <v/>
      </c>
      <c r="J325" s="101" t="str">
        <f t="shared" ref="J325" si="238">IF(J324="","",IF(J324&gt;I324,2,IF(J324=I324,1,"")))</f>
        <v/>
      </c>
      <c r="K325" s="28" t="str">
        <f>IF(K324="","",IF(K324&gt;L324,2,IF(K324=L324,1,0)))</f>
        <v/>
      </c>
      <c r="L325" s="29" t="str">
        <f>IF(L324="","",IF(L324&gt;K324,2,IF(L324=K324,1,0)))</f>
        <v/>
      </c>
      <c r="M325" s="28" t="str">
        <f>IF(M324="","",IF(M324&gt;N324,2,IF(M324=N324,1,0)))</f>
        <v/>
      </c>
      <c r="N325" s="29" t="str">
        <f>IF(N324="","",IF(N324&gt;M324,2,IF(N324=M324,1,0)))</f>
        <v/>
      </c>
      <c r="O325" s="88" t="s">
        <v>1</v>
      </c>
      <c r="P325" s="89"/>
      <c r="Q325" s="91"/>
      <c r="R325" s="93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</row>
    <row r="326" spans="2:96" ht="16.5" hidden="1" customHeight="1" x14ac:dyDescent="0.2">
      <c r="B326" s="92">
        <f t="shared" ref="B326" si="239">IF(SUM(F327,H327,K327,M327)=0,0,SUM(F327,H327,K327,M327))</f>
        <v>0</v>
      </c>
      <c r="C326" s="102" t="s">
        <v>19</v>
      </c>
      <c r="D326" s="89" t="s">
        <v>21</v>
      </c>
      <c r="E326" s="89"/>
      <c r="F326" s="3"/>
      <c r="G326" s="67"/>
      <c r="H326" s="3"/>
      <c r="I326" s="97"/>
      <c r="J326" s="98"/>
      <c r="K326" s="3"/>
      <c r="L326" s="67"/>
      <c r="M326" s="3"/>
      <c r="N326" s="67"/>
      <c r="O326" s="88" t="s">
        <v>21</v>
      </c>
      <c r="P326" s="89"/>
      <c r="Q326" s="90" t="s">
        <v>19</v>
      </c>
      <c r="R326" s="92">
        <f t="shared" ref="R326" si="240">IF(SUM(N327,L327,I327,G327)=0,0,SUM(N327,L327,I327,G327))</f>
        <v>0</v>
      </c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</row>
    <row r="327" spans="2:96" ht="16.5" hidden="1" customHeight="1" x14ac:dyDescent="0.2">
      <c r="B327" s="93"/>
      <c r="C327" s="103"/>
      <c r="D327" s="89" t="s">
        <v>1</v>
      </c>
      <c r="E327" s="99"/>
      <c r="F327" s="30" t="str">
        <f>IF(F326="","",IF(F326&gt;G326,2,IF(F326=G326,1,0)))</f>
        <v/>
      </c>
      <c r="G327" s="31" t="str">
        <f>IF(G326="","",IF(G326&gt;F326,2,IF(G326=F326,1,0)))</f>
        <v/>
      </c>
      <c r="H327" s="30" t="str">
        <f>IF(H326="","",IF(H326&gt;I326,2,IF(H326=I326,1,0)))</f>
        <v/>
      </c>
      <c r="I327" s="104" t="str">
        <f>IF(I326="","",IF(I326&gt;H326,2,IF(I326=H326,1,0)))</f>
        <v/>
      </c>
      <c r="J327" s="105" t="str">
        <f t="shared" ref="J327" si="241">IF(J326="","",IF(J326&gt;I326,2,IF(J326=I326,1,"")))</f>
        <v/>
      </c>
      <c r="K327" s="30" t="str">
        <f>IF(K326="","",IF(K326&gt;L326,2,IF(K326=L326,1,0)))</f>
        <v/>
      </c>
      <c r="L327" s="31" t="str">
        <f>IF(L326="","",IF(L326&gt;K326,2,IF(L326=K326,1,0)))</f>
        <v/>
      </c>
      <c r="M327" s="30" t="str">
        <f>IF(M326="","",IF(M326&gt;N326,2,IF(M326=N326,1,0)))</f>
        <v/>
      </c>
      <c r="N327" s="31" t="str">
        <f>IF(N326="","",IF(N326&gt;M326,2,IF(N326=M326,1,0)))</f>
        <v/>
      </c>
      <c r="O327" s="88" t="s">
        <v>1</v>
      </c>
      <c r="P327" s="89"/>
      <c r="Q327" s="91"/>
      <c r="R327" s="93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</row>
    <row r="328" spans="2:96" ht="16.5" hidden="1" customHeight="1" x14ac:dyDescent="0.2">
      <c r="B328" s="92">
        <f>IF(SUM(F329,H329,K329,M329)=0,0,SUM(F329,H329,K329,M329))</f>
        <v>0</v>
      </c>
      <c r="C328" s="102" t="s">
        <v>20</v>
      </c>
      <c r="D328" s="89" t="s">
        <v>21</v>
      </c>
      <c r="E328" s="89"/>
      <c r="F328" s="5"/>
      <c r="G328" s="6"/>
      <c r="H328" s="5"/>
      <c r="I328" s="106"/>
      <c r="J328" s="107"/>
      <c r="K328" s="5"/>
      <c r="L328" s="6"/>
      <c r="M328" s="5"/>
      <c r="N328" s="6"/>
      <c r="O328" s="88" t="s">
        <v>21</v>
      </c>
      <c r="P328" s="89"/>
      <c r="Q328" s="90" t="s">
        <v>20</v>
      </c>
      <c r="R328" s="92">
        <f>IF(SUM(N329,L329,I329,G329)=0,0,SUM(N329,L329,I329,G329))</f>
        <v>0</v>
      </c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</row>
    <row r="329" spans="2:96" ht="16.5" hidden="1" customHeight="1" x14ac:dyDescent="0.2">
      <c r="B329" s="93"/>
      <c r="C329" s="103"/>
      <c r="D329" s="89" t="s">
        <v>1</v>
      </c>
      <c r="E329" s="89"/>
      <c r="F329" s="32" t="str">
        <f>IF(F328="","",IF(F328&gt;G328,2,IF(F328=G328,1,0)))</f>
        <v/>
      </c>
      <c r="G329" s="61" t="str">
        <f>IF(G328="","",IF(G328&gt;F328,2,IF(G328=F328,1,0)))</f>
        <v/>
      </c>
      <c r="H329" s="32" t="str">
        <f>IF(H328="","",IF(H328&gt;I328,2,IF(H328=I328,1,0)))</f>
        <v/>
      </c>
      <c r="I329" s="94" t="str">
        <f>IF(I328="","",IF(I328&gt;H328,2,IF(I328=H328,1,0)))</f>
        <v/>
      </c>
      <c r="J329" s="95" t="str">
        <f t="shared" ref="J329" si="242">IF(J328="","",IF(J328&gt;I328,2,IF(J328=I328,1,"")))</f>
        <v/>
      </c>
      <c r="K329" s="32" t="str">
        <f>IF(K328="","",IF(K328&gt;L328,2,IF(K328=L328,1,0)))</f>
        <v/>
      </c>
      <c r="L329" s="61" t="str">
        <f>IF(L328="","",IF(L328&gt;K328,2,IF(L328=K328,1,0)))</f>
        <v/>
      </c>
      <c r="M329" s="32" t="str">
        <f>IF(M328="","",IF(M328&gt;N328,2,IF(M328=N328,1,0)))</f>
        <v/>
      </c>
      <c r="N329" s="61" t="str">
        <f>IF(N328="","",IF(N328&gt;M328,2,IF(N328=M328,1,0)))</f>
        <v/>
      </c>
      <c r="O329" s="89" t="s">
        <v>1</v>
      </c>
      <c r="P329" s="89"/>
      <c r="Q329" s="91"/>
      <c r="R329" s="93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</row>
    <row r="330" spans="2:96" ht="16.5" hidden="1" customHeight="1" x14ac:dyDescent="0.2">
      <c r="B330" s="34"/>
      <c r="D330" s="66"/>
      <c r="E330" s="48">
        <f>IF(I320=K320,1,0)</f>
        <v>1</v>
      </c>
      <c r="F330" s="49">
        <f>IF(B324&gt;R324,1,0)</f>
        <v>0</v>
      </c>
      <c r="G330" s="49">
        <f>IF(B326&gt;R326,1,0)</f>
        <v>0</v>
      </c>
      <c r="H330" s="49">
        <f>IF(B328&gt;R328,1,0)</f>
        <v>0</v>
      </c>
      <c r="I330" s="49">
        <f>SUM(E330:H330)</f>
        <v>1</v>
      </c>
      <c r="J330" s="50"/>
      <c r="K330" s="49">
        <f>SUM(L330:O330)</f>
        <v>1</v>
      </c>
      <c r="L330" s="49">
        <f>IF(R328&gt;B328,1,0)</f>
        <v>0</v>
      </c>
      <c r="M330" s="49">
        <f>IF(R326&gt;B326,1,0)</f>
        <v>0</v>
      </c>
      <c r="N330" s="49">
        <f>IF(R324&gt;B324,1,0)</f>
        <v>0</v>
      </c>
      <c r="O330" s="51">
        <f>IF(K320=I320,1,0)</f>
        <v>1</v>
      </c>
      <c r="P330" s="35"/>
      <c r="R330" s="34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</row>
    <row r="331" spans="2:96" ht="16.5" customHeight="1" thickBot="1" x14ac:dyDescent="0.25"/>
    <row r="332" spans="2:96" ht="16.5" customHeight="1" thickBot="1" x14ac:dyDescent="0.25">
      <c r="C332" s="108" t="str">
        <f>IF(C330="Stechen",C319,"")</f>
        <v/>
      </c>
      <c r="D332" s="109"/>
      <c r="E332" s="109"/>
      <c r="F332" s="110" t="s">
        <v>14</v>
      </c>
      <c r="G332" s="111"/>
      <c r="H332" s="110" t="s">
        <v>15</v>
      </c>
      <c r="I332" s="112"/>
      <c r="J332" s="111"/>
      <c r="K332" s="110" t="s">
        <v>17</v>
      </c>
      <c r="L332" s="111"/>
      <c r="M332" s="110" t="s">
        <v>16</v>
      </c>
      <c r="N332" s="111"/>
      <c r="O332" s="109" t="str">
        <f>IF(O330="Stechen",M319,"")</f>
        <v/>
      </c>
      <c r="P332" s="109"/>
      <c r="Q332" s="113"/>
    </row>
    <row r="333" spans="2:96" ht="16.5" customHeight="1" x14ac:dyDescent="0.2">
      <c r="B333" s="114" t="s">
        <v>1</v>
      </c>
      <c r="C333" s="114"/>
      <c r="D333" s="115" t="s">
        <v>12</v>
      </c>
      <c r="E333" s="115"/>
      <c r="F333" s="26">
        <v>1</v>
      </c>
      <c r="G333" s="27">
        <v>2</v>
      </c>
      <c r="H333" s="26">
        <v>3</v>
      </c>
      <c r="I333" s="116">
        <v>4</v>
      </c>
      <c r="J333" s="117"/>
      <c r="K333" s="26">
        <v>5</v>
      </c>
      <c r="L333" s="27">
        <v>6</v>
      </c>
      <c r="M333" s="26">
        <v>7</v>
      </c>
      <c r="N333" s="27">
        <v>8</v>
      </c>
      <c r="O333" s="115" t="s">
        <v>12</v>
      </c>
      <c r="P333" s="115"/>
      <c r="Q333" s="118" t="s">
        <v>1</v>
      </c>
      <c r="R333" s="119"/>
    </row>
    <row r="334" spans="2:96" ht="16.5" customHeight="1" x14ac:dyDescent="0.2">
      <c r="B334" s="92">
        <f t="shared" ref="B334" si="243">IF(SUM(F335,H335,K335,M335)=0,0,SUM(F335,H335,K335,M335))</f>
        <v>0</v>
      </c>
      <c r="C334" s="102" t="s">
        <v>18</v>
      </c>
      <c r="D334" s="96" t="s">
        <v>21</v>
      </c>
      <c r="E334" s="89"/>
      <c r="F334" s="3"/>
      <c r="G334" s="76"/>
      <c r="H334" s="3"/>
      <c r="I334" s="97"/>
      <c r="J334" s="98"/>
      <c r="K334" s="3"/>
      <c r="L334" s="76"/>
      <c r="M334" s="3"/>
      <c r="N334" s="76"/>
      <c r="O334" s="88" t="s">
        <v>21</v>
      </c>
      <c r="P334" s="89"/>
      <c r="Q334" s="90" t="s">
        <v>18</v>
      </c>
      <c r="R334" s="92">
        <f t="shared" ref="R334" si="244">IF(SUM(N335,L335,I335,G335)=0,0,SUM(N335,L335,I335,G335))</f>
        <v>0</v>
      </c>
    </row>
    <row r="335" spans="2:96" ht="16.5" customHeight="1" x14ac:dyDescent="0.2">
      <c r="B335" s="93"/>
      <c r="C335" s="103"/>
      <c r="D335" s="89" t="s">
        <v>1</v>
      </c>
      <c r="E335" s="99"/>
      <c r="F335" s="28" t="str">
        <f>IF(F334="","",IF(F334&gt;G334,2,IF(F334=G334,1,0)))</f>
        <v/>
      </c>
      <c r="G335" s="29" t="str">
        <f>IF(G334="","",IF(G334&gt;F334,2,IF(G334=F334,1,0)))</f>
        <v/>
      </c>
      <c r="H335" s="28" t="str">
        <f>IF(H334="","",IF(H334&gt;I334,2,IF(H334=I334,1,0)))</f>
        <v/>
      </c>
      <c r="I335" s="100" t="str">
        <f>IF(I334="","",IF(I334&gt;H334,2,IF(I334=H334,1,0)))</f>
        <v/>
      </c>
      <c r="J335" s="101" t="str">
        <f t="shared" ref="J335" si="245">IF(J334="","",IF(J334&gt;I334,2,IF(J334=I334,1,"")))</f>
        <v/>
      </c>
      <c r="K335" s="28" t="str">
        <f>IF(K334="","",IF(K334&gt;L334,2,IF(K334=L334,1,0)))</f>
        <v/>
      </c>
      <c r="L335" s="29" t="str">
        <f>IF(L334="","",IF(L334&gt;K334,2,IF(L334=K334,1,0)))</f>
        <v/>
      </c>
      <c r="M335" s="28" t="str">
        <f>IF(M334="","",IF(M334&gt;N334,2,IF(M334=N334,1,0)))</f>
        <v/>
      </c>
      <c r="N335" s="29" t="str">
        <f>IF(N334="","",IF(N334&gt;M334,2,IF(N334=M334,1,0)))</f>
        <v/>
      </c>
      <c r="O335" s="88" t="s">
        <v>1</v>
      </c>
      <c r="P335" s="89"/>
      <c r="Q335" s="91"/>
      <c r="R335" s="93"/>
    </row>
    <row r="336" spans="2:96" ht="16.5" customHeight="1" x14ac:dyDescent="0.2">
      <c r="B336" s="92">
        <f t="shared" ref="B336" si="246">IF(SUM(F337,H337,K337,M337)=0,0,SUM(F337,H337,K337,M337))</f>
        <v>0</v>
      </c>
      <c r="C336" s="102" t="s">
        <v>19</v>
      </c>
      <c r="D336" s="89" t="s">
        <v>21</v>
      </c>
      <c r="E336" s="89"/>
      <c r="F336" s="3"/>
      <c r="G336" s="76"/>
      <c r="H336" s="3"/>
      <c r="I336" s="97"/>
      <c r="J336" s="98"/>
      <c r="K336" s="3"/>
      <c r="L336" s="76"/>
      <c r="M336" s="3"/>
      <c r="N336" s="76"/>
      <c r="O336" s="88" t="s">
        <v>21</v>
      </c>
      <c r="P336" s="89"/>
      <c r="Q336" s="90" t="s">
        <v>19</v>
      </c>
      <c r="R336" s="92">
        <f t="shared" ref="R336" si="247">IF(SUM(N337,L337,I337,G337)=0,0,SUM(N337,L337,I337,G337))</f>
        <v>0</v>
      </c>
    </row>
    <row r="337" spans="2:18" ht="16.5" customHeight="1" x14ac:dyDescent="0.2">
      <c r="B337" s="93"/>
      <c r="C337" s="103"/>
      <c r="D337" s="89" t="s">
        <v>1</v>
      </c>
      <c r="E337" s="99"/>
      <c r="F337" s="30" t="str">
        <f>IF(F336="","",IF(F336&gt;G336,2,IF(F336=G336,1,0)))</f>
        <v/>
      </c>
      <c r="G337" s="31" t="str">
        <f>IF(G336="","",IF(G336&gt;F336,2,IF(G336=F336,1,0)))</f>
        <v/>
      </c>
      <c r="H337" s="30" t="str">
        <f>IF(H336="","",IF(H336&gt;I336,2,IF(H336=I336,1,0)))</f>
        <v/>
      </c>
      <c r="I337" s="104" t="str">
        <f>IF(I336="","",IF(I336&gt;H336,2,IF(I336=H336,1,0)))</f>
        <v/>
      </c>
      <c r="J337" s="105" t="str">
        <f t="shared" ref="J337" si="248">IF(J336="","",IF(J336&gt;I336,2,IF(J336=I336,1,"")))</f>
        <v/>
      </c>
      <c r="K337" s="30" t="str">
        <f>IF(K336="","",IF(K336&gt;L336,2,IF(K336=L336,1,0)))</f>
        <v/>
      </c>
      <c r="L337" s="31" t="str">
        <f>IF(L336="","",IF(L336&gt;K336,2,IF(L336=K336,1,0)))</f>
        <v/>
      </c>
      <c r="M337" s="30" t="str">
        <f>IF(M336="","",IF(M336&gt;N336,2,IF(M336=N336,1,0)))</f>
        <v/>
      </c>
      <c r="N337" s="31" t="str">
        <f>IF(N336="","",IF(N336&gt;M336,2,IF(N336=M336,1,0)))</f>
        <v/>
      </c>
      <c r="O337" s="88" t="s">
        <v>1</v>
      </c>
      <c r="P337" s="89"/>
      <c r="Q337" s="91"/>
      <c r="R337" s="93"/>
    </row>
    <row r="338" spans="2:18" ht="16.5" customHeight="1" x14ac:dyDescent="0.2">
      <c r="B338" s="92">
        <f>IF(SUM(F339,H339,K339,M339)=0,0,SUM(F339,H339,K339,M339))</f>
        <v>0</v>
      </c>
      <c r="C338" s="102" t="s">
        <v>20</v>
      </c>
      <c r="D338" s="89" t="s">
        <v>21</v>
      </c>
      <c r="E338" s="89"/>
      <c r="F338" s="5"/>
      <c r="G338" s="6"/>
      <c r="H338" s="5"/>
      <c r="I338" s="106"/>
      <c r="J338" s="107"/>
      <c r="K338" s="5"/>
      <c r="L338" s="6"/>
      <c r="M338" s="5"/>
      <c r="N338" s="6"/>
      <c r="O338" s="88" t="s">
        <v>21</v>
      </c>
      <c r="P338" s="89"/>
      <c r="Q338" s="90" t="s">
        <v>20</v>
      </c>
      <c r="R338" s="92">
        <f>IF(SUM(N339,L339,I339,G339)=0,0,SUM(N339,L339,I339,G339))</f>
        <v>0</v>
      </c>
    </row>
    <row r="339" spans="2:18" ht="16.5" customHeight="1" thickBot="1" x14ac:dyDescent="0.25">
      <c r="B339" s="93"/>
      <c r="C339" s="103"/>
      <c r="D339" s="89" t="s">
        <v>1</v>
      </c>
      <c r="E339" s="89"/>
      <c r="F339" s="32" t="str">
        <f>IF(F338="","",IF(F338&gt;G338,2,IF(F338=G338,1,0)))</f>
        <v/>
      </c>
      <c r="G339" s="75" t="str">
        <f>IF(G338="","",IF(G338&gt;F338,2,IF(G338=F338,1,0)))</f>
        <v/>
      </c>
      <c r="H339" s="32" t="str">
        <f>IF(H338="","",IF(H338&gt;I338,2,IF(H338=I338,1,0)))</f>
        <v/>
      </c>
      <c r="I339" s="94" t="str">
        <f>IF(I338="","",IF(I338&gt;H338,2,IF(I338=H338,1,0)))</f>
        <v/>
      </c>
      <c r="J339" s="95" t="str">
        <f t="shared" ref="J339" si="249">IF(J338="","",IF(J338&gt;I338,2,IF(J338=I338,1,"")))</f>
        <v/>
      </c>
      <c r="K339" s="32" t="str">
        <f>IF(K338="","",IF(K338&gt;L338,2,IF(K338=L338,1,0)))</f>
        <v/>
      </c>
      <c r="L339" s="75" t="str">
        <f>IF(L338="","",IF(L338&gt;K338,2,IF(L338=K338,1,0)))</f>
        <v/>
      </c>
      <c r="M339" s="32" t="str">
        <f>IF(M338="","",IF(M338&gt;N338,2,IF(M338=N338,1,0)))</f>
        <v/>
      </c>
      <c r="N339" s="75" t="str">
        <f>IF(N338="","",IF(N338&gt;M338,2,IF(N338=M338,1,0)))</f>
        <v/>
      </c>
      <c r="O339" s="89" t="s">
        <v>1</v>
      </c>
      <c r="P339" s="89"/>
      <c r="Q339" s="91"/>
      <c r="R339" s="93"/>
    </row>
  </sheetData>
  <mergeCells count="1081">
    <mergeCell ref="B326:B327"/>
    <mergeCell ref="C326:C327"/>
    <mergeCell ref="D326:E326"/>
    <mergeCell ref="I326:J326"/>
    <mergeCell ref="O326:P326"/>
    <mergeCell ref="Q326:Q327"/>
    <mergeCell ref="R326:R327"/>
    <mergeCell ref="D327:E327"/>
    <mergeCell ref="I327:J327"/>
    <mergeCell ref="O327:P327"/>
    <mergeCell ref="B328:B329"/>
    <mergeCell ref="C328:C329"/>
    <mergeCell ref="D328:E328"/>
    <mergeCell ref="I328:J328"/>
    <mergeCell ref="O328:P328"/>
    <mergeCell ref="Q328:Q329"/>
    <mergeCell ref="R328:R329"/>
    <mergeCell ref="D329:E329"/>
    <mergeCell ref="I329:J329"/>
    <mergeCell ref="O329:P329"/>
    <mergeCell ref="C322:E322"/>
    <mergeCell ref="F322:G322"/>
    <mergeCell ref="H322:J322"/>
    <mergeCell ref="K322:L322"/>
    <mergeCell ref="M322:N322"/>
    <mergeCell ref="O322:Q322"/>
    <mergeCell ref="B323:C323"/>
    <mergeCell ref="D323:E323"/>
    <mergeCell ref="I323:J323"/>
    <mergeCell ref="O323:P323"/>
    <mergeCell ref="Q323:R323"/>
    <mergeCell ref="B324:B325"/>
    <mergeCell ref="C324:C325"/>
    <mergeCell ref="D324:E324"/>
    <mergeCell ref="I324:J324"/>
    <mergeCell ref="O324:P324"/>
    <mergeCell ref="Q324:Q325"/>
    <mergeCell ref="R324:R325"/>
    <mergeCell ref="D325:E325"/>
    <mergeCell ref="I325:J325"/>
    <mergeCell ref="O325:P325"/>
    <mergeCell ref="B314:B315"/>
    <mergeCell ref="C314:C315"/>
    <mergeCell ref="Q314:Q315"/>
    <mergeCell ref="R314:R315"/>
    <mergeCell ref="B316:B317"/>
    <mergeCell ref="C316:C317"/>
    <mergeCell ref="Q316:Q317"/>
    <mergeCell ref="R316:R317"/>
    <mergeCell ref="B318:B319"/>
    <mergeCell ref="C318:C319"/>
    <mergeCell ref="Q318:Q319"/>
    <mergeCell ref="R318:R319"/>
    <mergeCell ref="C320:E320"/>
    <mergeCell ref="F320:G320"/>
    <mergeCell ref="M320:N320"/>
    <mergeCell ref="O320:Q320"/>
    <mergeCell ref="B321:R321"/>
    <mergeCell ref="B304:B305"/>
    <mergeCell ref="C304:C305"/>
    <mergeCell ref="D304:E304"/>
    <mergeCell ref="I304:J304"/>
    <mergeCell ref="O304:P304"/>
    <mergeCell ref="Q304:Q305"/>
    <mergeCell ref="R304:R305"/>
    <mergeCell ref="D305:E305"/>
    <mergeCell ref="I305:J305"/>
    <mergeCell ref="O305:P305"/>
    <mergeCell ref="D307:H307"/>
    <mergeCell ref="K307:M307"/>
    <mergeCell ref="C309:G309"/>
    <mergeCell ref="I309:K309"/>
    <mergeCell ref="M309:Q309"/>
    <mergeCell ref="B312:B313"/>
    <mergeCell ref="C312:C313"/>
    <mergeCell ref="Q312:Q313"/>
    <mergeCell ref="R312:R313"/>
    <mergeCell ref="B299:C299"/>
    <mergeCell ref="D299:E299"/>
    <mergeCell ref="I299:J299"/>
    <mergeCell ref="O299:P299"/>
    <mergeCell ref="Q299:R299"/>
    <mergeCell ref="B300:B301"/>
    <mergeCell ref="C300:C301"/>
    <mergeCell ref="D300:E300"/>
    <mergeCell ref="I300:J300"/>
    <mergeCell ref="O300:P300"/>
    <mergeCell ref="Q300:Q301"/>
    <mergeCell ref="R300:R301"/>
    <mergeCell ref="D301:E301"/>
    <mergeCell ref="I301:J301"/>
    <mergeCell ref="O301:P301"/>
    <mergeCell ref="B302:B303"/>
    <mergeCell ref="C302:C303"/>
    <mergeCell ref="D302:E302"/>
    <mergeCell ref="I302:J302"/>
    <mergeCell ref="O302:P302"/>
    <mergeCell ref="Q302:Q303"/>
    <mergeCell ref="R302:R303"/>
    <mergeCell ref="D303:E303"/>
    <mergeCell ref="I303:J303"/>
    <mergeCell ref="O303:P303"/>
    <mergeCell ref="B285:B286"/>
    <mergeCell ref="C285:C286"/>
    <mergeCell ref="Q285:Q286"/>
    <mergeCell ref="R285:R286"/>
    <mergeCell ref="C287:E287"/>
    <mergeCell ref="F287:G287"/>
    <mergeCell ref="M287:N287"/>
    <mergeCell ref="O287:Q287"/>
    <mergeCell ref="B297:R297"/>
    <mergeCell ref="C298:E298"/>
    <mergeCell ref="F298:G298"/>
    <mergeCell ref="H298:J298"/>
    <mergeCell ref="K298:L298"/>
    <mergeCell ref="M298:N298"/>
    <mergeCell ref="O298:Q298"/>
    <mergeCell ref="C289:E289"/>
    <mergeCell ref="F289:G289"/>
    <mergeCell ref="H289:J289"/>
    <mergeCell ref="K289:L289"/>
    <mergeCell ref="M289:N289"/>
    <mergeCell ref="O289:Q289"/>
    <mergeCell ref="B290:C290"/>
    <mergeCell ref="D290:E290"/>
    <mergeCell ref="I290:J290"/>
    <mergeCell ref="O290:P290"/>
    <mergeCell ref="Q290:R290"/>
    <mergeCell ref="B291:B292"/>
    <mergeCell ref="C291:C292"/>
    <mergeCell ref="B295:B296"/>
    <mergeCell ref="C295:C296"/>
    <mergeCell ref="D295:E295"/>
    <mergeCell ref="I295:J295"/>
    <mergeCell ref="D274:H274"/>
    <mergeCell ref="K274:M274"/>
    <mergeCell ref="C276:G276"/>
    <mergeCell ref="I276:K276"/>
    <mergeCell ref="M276:Q276"/>
    <mergeCell ref="B279:B280"/>
    <mergeCell ref="C279:C280"/>
    <mergeCell ref="Q279:Q280"/>
    <mergeCell ref="R279:R280"/>
    <mergeCell ref="B281:B282"/>
    <mergeCell ref="C281:C282"/>
    <mergeCell ref="Q281:Q282"/>
    <mergeCell ref="R281:R282"/>
    <mergeCell ref="B283:B284"/>
    <mergeCell ref="C283:C284"/>
    <mergeCell ref="Q283:Q284"/>
    <mergeCell ref="R283:R284"/>
    <mergeCell ref="B259:B260"/>
    <mergeCell ref="C259:C260"/>
    <mergeCell ref="D259:E259"/>
    <mergeCell ref="I259:J259"/>
    <mergeCell ref="O259:P259"/>
    <mergeCell ref="Q259:Q260"/>
    <mergeCell ref="R259:R260"/>
    <mergeCell ref="D260:E260"/>
    <mergeCell ref="I260:J260"/>
    <mergeCell ref="O260:P260"/>
    <mergeCell ref="B261:B262"/>
    <mergeCell ref="C261:C262"/>
    <mergeCell ref="D261:E261"/>
    <mergeCell ref="I261:J261"/>
    <mergeCell ref="O261:P261"/>
    <mergeCell ref="Q261:Q262"/>
    <mergeCell ref="R261:R262"/>
    <mergeCell ref="D262:E262"/>
    <mergeCell ref="I262:J262"/>
    <mergeCell ref="O262:P262"/>
    <mergeCell ref="C255:E255"/>
    <mergeCell ref="F255:G255"/>
    <mergeCell ref="H255:J255"/>
    <mergeCell ref="K255:L255"/>
    <mergeCell ref="M255:N255"/>
    <mergeCell ref="O255:Q255"/>
    <mergeCell ref="B256:C256"/>
    <mergeCell ref="D256:E256"/>
    <mergeCell ref="I256:J256"/>
    <mergeCell ref="O256:P256"/>
    <mergeCell ref="Q256:R256"/>
    <mergeCell ref="B257:B258"/>
    <mergeCell ref="C257:C258"/>
    <mergeCell ref="D257:E257"/>
    <mergeCell ref="I257:J257"/>
    <mergeCell ref="O257:P257"/>
    <mergeCell ref="Q257:Q258"/>
    <mergeCell ref="R257:R258"/>
    <mergeCell ref="D258:E258"/>
    <mergeCell ref="I258:J258"/>
    <mergeCell ref="O258:P258"/>
    <mergeCell ref="B247:B248"/>
    <mergeCell ref="C247:C248"/>
    <mergeCell ref="Q247:Q248"/>
    <mergeCell ref="R247:R248"/>
    <mergeCell ref="B249:B250"/>
    <mergeCell ref="C249:C250"/>
    <mergeCell ref="Q249:Q250"/>
    <mergeCell ref="R249:R250"/>
    <mergeCell ref="B251:B252"/>
    <mergeCell ref="C251:C252"/>
    <mergeCell ref="Q251:Q252"/>
    <mergeCell ref="R251:R252"/>
    <mergeCell ref="C253:E253"/>
    <mergeCell ref="F253:G253"/>
    <mergeCell ref="M253:N253"/>
    <mergeCell ref="O253:Q253"/>
    <mergeCell ref="B254:R254"/>
    <mergeCell ref="B237:B238"/>
    <mergeCell ref="C237:C238"/>
    <mergeCell ref="D237:E237"/>
    <mergeCell ref="I237:J237"/>
    <mergeCell ref="O237:P237"/>
    <mergeCell ref="Q237:Q238"/>
    <mergeCell ref="R237:R238"/>
    <mergeCell ref="D238:E238"/>
    <mergeCell ref="I238:J238"/>
    <mergeCell ref="O238:P238"/>
    <mergeCell ref="D240:H240"/>
    <mergeCell ref="K240:M240"/>
    <mergeCell ref="C242:G242"/>
    <mergeCell ref="I242:K242"/>
    <mergeCell ref="M242:Q242"/>
    <mergeCell ref="B245:B246"/>
    <mergeCell ref="C245:C246"/>
    <mergeCell ref="Q245:Q246"/>
    <mergeCell ref="R245:R246"/>
    <mergeCell ref="B232:C232"/>
    <mergeCell ref="D232:E232"/>
    <mergeCell ref="I232:J232"/>
    <mergeCell ref="O232:P232"/>
    <mergeCell ref="Q232:R232"/>
    <mergeCell ref="B233:B234"/>
    <mergeCell ref="C233:C234"/>
    <mergeCell ref="D233:E233"/>
    <mergeCell ref="I233:J233"/>
    <mergeCell ref="O233:P233"/>
    <mergeCell ref="Q233:Q234"/>
    <mergeCell ref="R233:R234"/>
    <mergeCell ref="D234:E234"/>
    <mergeCell ref="I234:J234"/>
    <mergeCell ref="O234:P234"/>
    <mergeCell ref="B235:B236"/>
    <mergeCell ref="C235:C236"/>
    <mergeCell ref="D235:E235"/>
    <mergeCell ref="I235:J235"/>
    <mergeCell ref="O235:P235"/>
    <mergeCell ref="Q235:Q236"/>
    <mergeCell ref="R235:R236"/>
    <mergeCell ref="D236:E236"/>
    <mergeCell ref="I236:J236"/>
    <mergeCell ref="O236:P236"/>
    <mergeCell ref="B218:B219"/>
    <mergeCell ref="C218:C219"/>
    <mergeCell ref="Q218:Q219"/>
    <mergeCell ref="R218:R219"/>
    <mergeCell ref="C220:E220"/>
    <mergeCell ref="F220:G220"/>
    <mergeCell ref="M220:N220"/>
    <mergeCell ref="O220:Q220"/>
    <mergeCell ref="B230:R230"/>
    <mergeCell ref="C231:E231"/>
    <mergeCell ref="F231:G231"/>
    <mergeCell ref="H231:J231"/>
    <mergeCell ref="K231:L231"/>
    <mergeCell ref="M231:N231"/>
    <mergeCell ref="O231:Q231"/>
    <mergeCell ref="C222:E222"/>
    <mergeCell ref="F222:G222"/>
    <mergeCell ref="H222:J222"/>
    <mergeCell ref="K222:L222"/>
    <mergeCell ref="M222:N222"/>
    <mergeCell ref="O222:Q222"/>
    <mergeCell ref="B223:C223"/>
    <mergeCell ref="D223:E223"/>
    <mergeCell ref="I223:J223"/>
    <mergeCell ref="O223:P223"/>
    <mergeCell ref="Q223:R223"/>
    <mergeCell ref="B224:B225"/>
    <mergeCell ref="C224:C225"/>
    <mergeCell ref="B228:B229"/>
    <mergeCell ref="C228:C229"/>
    <mergeCell ref="D228:E228"/>
    <mergeCell ref="I228:J228"/>
    <mergeCell ref="D207:H207"/>
    <mergeCell ref="K207:M207"/>
    <mergeCell ref="C209:G209"/>
    <mergeCell ref="I209:K209"/>
    <mergeCell ref="M209:Q209"/>
    <mergeCell ref="B212:B213"/>
    <mergeCell ref="C212:C213"/>
    <mergeCell ref="Q212:Q213"/>
    <mergeCell ref="R212:R213"/>
    <mergeCell ref="B214:B215"/>
    <mergeCell ref="C214:C215"/>
    <mergeCell ref="Q214:Q215"/>
    <mergeCell ref="R214:R215"/>
    <mergeCell ref="B216:B217"/>
    <mergeCell ref="C216:C217"/>
    <mergeCell ref="Q216:Q217"/>
    <mergeCell ref="R216:R217"/>
    <mergeCell ref="B192:B193"/>
    <mergeCell ref="C192:C193"/>
    <mergeCell ref="D192:E192"/>
    <mergeCell ref="I192:J192"/>
    <mergeCell ref="O192:P192"/>
    <mergeCell ref="Q192:Q193"/>
    <mergeCell ref="R192:R193"/>
    <mergeCell ref="D193:E193"/>
    <mergeCell ref="I193:J193"/>
    <mergeCell ref="O193:P193"/>
    <mergeCell ref="B194:B195"/>
    <mergeCell ref="C194:C195"/>
    <mergeCell ref="D194:E194"/>
    <mergeCell ref="I194:J194"/>
    <mergeCell ref="O194:P194"/>
    <mergeCell ref="Q194:Q195"/>
    <mergeCell ref="R194:R195"/>
    <mergeCell ref="D195:E195"/>
    <mergeCell ref="I195:J195"/>
    <mergeCell ref="O195:P195"/>
    <mergeCell ref="C188:E188"/>
    <mergeCell ref="F188:G188"/>
    <mergeCell ref="H188:J188"/>
    <mergeCell ref="K188:L188"/>
    <mergeCell ref="M188:N188"/>
    <mergeCell ref="O188:Q188"/>
    <mergeCell ref="B189:C189"/>
    <mergeCell ref="D189:E189"/>
    <mergeCell ref="I189:J189"/>
    <mergeCell ref="O189:P189"/>
    <mergeCell ref="Q189:R189"/>
    <mergeCell ref="B190:B191"/>
    <mergeCell ref="C190:C191"/>
    <mergeCell ref="D190:E190"/>
    <mergeCell ref="I190:J190"/>
    <mergeCell ref="O190:P190"/>
    <mergeCell ref="Q190:Q191"/>
    <mergeCell ref="R190:R191"/>
    <mergeCell ref="D191:E191"/>
    <mergeCell ref="I191:J191"/>
    <mergeCell ref="O191:P191"/>
    <mergeCell ref="B180:B181"/>
    <mergeCell ref="C180:C181"/>
    <mergeCell ref="Q180:Q181"/>
    <mergeCell ref="R180:R181"/>
    <mergeCell ref="B182:B183"/>
    <mergeCell ref="C182:C183"/>
    <mergeCell ref="Q182:Q183"/>
    <mergeCell ref="R182:R183"/>
    <mergeCell ref="B184:B185"/>
    <mergeCell ref="C184:C185"/>
    <mergeCell ref="Q184:Q185"/>
    <mergeCell ref="R184:R185"/>
    <mergeCell ref="C186:E186"/>
    <mergeCell ref="F186:G186"/>
    <mergeCell ref="M186:N186"/>
    <mergeCell ref="O186:Q186"/>
    <mergeCell ref="B187:R187"/>
    <mergeCell ref="B169:B170"/>
    <mergeCell ref="C169:C170"/>
    <mergeCell ref="D169:E169"/>
    <mergeCell ref="I169:J169"/>
    <mergeCell ref="O169:P169"/>
    <mergeCell ref="Q169:Q170"/>
    <mergeCell ref="R169:R170"/>
    <mergeCell ref="D170:E170"/>
    <mergeCell ref="I170:J170"/>
    <mergeCell ref="O170:P170"/>
    <mergeCell ref="D173:H173"/>
    <mergeCell ref="K173:M173"/>
    <mergeCell ref="C175:G175"/>
    <mergeCell ref="I175:K175"/>
    <mergeCell ref="M175:Q175"/>
    <mergeCell ref="B178:B179"/>
    <mergeCell ref="C178:C179"/>
    <mergeCell ref="Q178:Q179"/>
    <mergeCell ref="R178:R179"/>
    <mergeCell ref="B164:C164"/>
    <mergeCell ref="D164:E164"/>
    <mergeCell ref="I164:J164"/>
    <mergeCell ref="O164:P164"/>
    <mergeCell ref="Q164:R164"/>
    <mergeCell ref="B165:B166"/>
    <mergeCell ref="C165:C166"/>
    <mergeCell ref="D165:E165"/>
    <mergeCell ref="I165:J165"/>
    <mergeCell ref="O165:P165"/>
    <mergeCell ref="Q165:Q166"/>
    <mergeCell ref="R165:R166"/>
    <mergeCell ref="D166:E166"/>
    <mergeCell ref="I166:J166"/>
    <mergeCell ref="O166:P166"/>
    <mergeCell ref="B167:B168"/>
    <mergeCell ref="C167:C168"/>
    <mergeCell ref="D167:E167"/>
    <mergeCell ref="I167:J167"/>
    <mergeCell ref="O167:P167"/>
    <mergeCell ref="Q167:Q168"/>
    <mergeCell ref="R167:R168"/>
    <mergeCell ref="D168:E168"/>
    <mergeCell ref="I168:J168"/>
    <mergeCell ref="O168:P168"/>
    <mergeCell ref="B151:B152"/>
    <mergeCell ref="C151:C152"/>
    <mergeCell ref="Q151:Q152"/>
    <mergeCell ref="R151:R152"/>
    <mergeCell ref="C153:E153"/>
    <mergeCell ref="F153:G153"/>
    <mergeCell ref="M153:N153"/>
    <mergeCell ref="O153:Q153"/>
    <mergeCell ref="C163:E163"/>
    <mergeCell ref="F163:G163"/>
    <mergeCell ref="H163:J163"/>
    <mergeCell ref="K163:L163"/>
    <mergeCell ref="M163:N163"/>
    <mergeCell ref="O163:Q163"/>
    <mergeCell ref="C155:E155"/>
    <mergeCell ref="F155:G155"/>
    <mergeCell ref="H155:J155"/>
    <mergeCell ref="K155:L155"/>
    <mergeCell ref="M155:N155"/>
    <mergeCell ref="O155:Q155"/>
    <mergeCell ref="B156:C156"/>
    <mergeCell ref="D156:E156"/>
    <mergeCell ref="I156:J156"/>
    <mergeCell ref="O156:P156"/>
    <mergeCell ref="Q156:R156"/>
    <mergeCell ref="B157:B158"/>
    <mergeCell ref="C157:C158"/>
    <mergeCell ref="B161:B162"/>
    <mergeCell ref="C161:C162"/>
    <mergeCell ref="D161:E161"/>
    <mergeCell ref="I161:J161"/>
    <mergeCell ref="O161:P161"/>
    <mergeCell ref="D140:H140"/>
    <mergeCell ref="K140:M140"/>
    <mergeCell ref="C142:G142"/>
    <mergeCell ref="I142:K142"/>
    <mergeCell ref="M142:Q142"/>
    <mergeCell ref="B145:B146"/>
    <mergeCell ref="C145:C146"/>
    <mergeCell ref="Q145:Q146"/>
    <mergeCell ref="R145:R146"/>
    <mergeCell ref="B147:B148"/>
    <mergeCell ref="C147:C148"/>
    <mergeCell ref="Q147:Q148"/>
    <mergeCell ref="R147:R148"/>
    <mergeCell ref="B149:B150"/>
    <mergeCell ref="C149:C150"/>
    <mergeCell ref="Q149:Q150"/>
    <mergeCell ref="R149:R150"/>
    <mergeCell ref="B125:B126"/>
    <mergeCell ref="C125:C126"/>
    <mergeCell ref="D125:E125"/>
    <mergeCell ref="I125:J125"/>
    <mergeCell ref="O125:P125"/>
    <mergeCell ref="Q125:Q126"/>
    <mergeCell ref="R125:R126"/>
    <mergeCell ref="D126:E126"/>
    <mergeCell ref="I126:J126"/>
    <mergeCell ref="O126:P126"/>
    <mergeCell ref="B127:B128"/>
    <mergeCell ref="C127:C128"/>
    <mergeCell ref="D127:E127"/>
    <mergeCell ref="I127:J127"/>
    <mergeCell ref="O127:P127"/>
    <mergeCell ref="Q127:Q128"/>
    <mergeCell ref="R127:R128"/>
    <mergeCell ref="D128:E128"/>
    <mergeCell ref="I128:J128"/>
    <mergeCell ref="O128:P128"/>
    <mergeCell ref="C121:E121"/>
    <mergeCell ref="F121:G121"/>
    <mergeCell ref="H121:J121"/>
    <mergeCell ref="K121:L121"/>
    <mergeCell ref="M121:N121"/>
    <mergeCell ref="O121:Q121"/>
    <mergeCell ref="B122:C122"/>
    <mergeCell ref="D122:E122"/>
    <mergeCell ref="I122:J122"/>
    <mergeCell ref="O122:P122"/>
    <mergeCell ref="Q122:R122"/>
    <mergeCell ref="B123:B124"/>
    <mergeCell ref="C123:C124"/>
    <mergeCell ref="D123:E123"/>
    <mergeCell ref="I123:J123"/>
    <mergeCell ref="O123:P123"/>
    <mergeCell ref="Q123:Q124"/>
    <mergeCell ref="R123:R124"/>
    <mergeCell ref="D124:E124"/>
    <mergeCell ref="I124:J124"/>
    <mergeCell ref="O124:P124"/>
    <mergeCell ref="B113:B114"/>
    <mergeCell ref="C113:C114"/>
    <mergeCell ref="Q113:Q114"/>
    <mergeCell ref="R113:R114"/>
    <mergeCell ref="B115:B116"/>
    <mergeCell ref="C115:C116"/>
    <mergeCell ref="Q115:Q116"/>
    <mergeCell ref="R115:R116"/>
    <mergeCell ref="B117:B118"/>
    <mergeCell ref="C117:C118"/>
    <mergeCell ref="Q117:Q118"/>
    <mergeCell ref="R117:R118"/>
    <mergeCell ref="C119:E119"/>
    <mergeCell ref="F119:G119"/>
    <mergeCell ref="M119:N119"/>
    <mergeCell ref="O119:Q119"/>
    <mergeCell ref="B120:R120"/>
    <mergeCell ref="B103:B104"/>
    <mergeCell ref="C103:C104"/>
    <mergeCell ref="D103:E103"/>
    <mergeCell ref="I103:J103"/>
    <mergeCell ref="O103:P103"/>
    <mergeCell ref="Q103:Q104"/>
    <mergeCell ref="R103:R104"/>
    <mergeCell ref="D104:E104"/>
    <mergeCell ref="I104:J104"/>
    <mergeCell ref="O104:P104"/>
    <mergeCell ref="D106:H106"/>
    <mergeCell ref="K106:M106"/>
    <mergeCell ref="C108:G108"/>
    <mergeCell ref="I108:K108"/>
    <mergeCell ref="M108:Q108"/>
    <mergeCell ref="B111:B112"/>
    <mergeCell ref="C111:C112"/>
    <mergeCell ref="Q111:Q112"/>
    <mergeCell ref="R111:R112"/>
    <mergeCell ref="B98:C98"/>
    <mergeCell ref="D98:E98"/>
    <mergeCell ref="I98:J98"/>
    <mergeCell ref="O98:P98"/>
    <mergeCell ref="Q98:R98"/>
    <mergeCell ref="B99:B100"/>
    <mergeCell ref="C99:C100"/>
    <mergeCell ref="D99:E99"/>
    <mergeCell ref="I99:J99"/>
    <mergeCell ref="O99:P99"/>
    <mergeCell ref="Q99:Q100"/>
    <mergeCell ref="R99:R100"/>
    <mergeCell ref="D100:E100"/>
    <mergeCell ref="I100:J100"/>
    <mergeCell ref="O100:P100"/>
    <mergeCell ref="B101:B102"/>
    <mergeCell ref="C101:C102"/>
    <mergeCell ref="D101:E101"/>
    <mergeCell ref="I101:J101"/>
    <mergeCell ref="O101:P101"/>
    <mergeCell ref="Q101:Q102"/>
    <mergeCell ref="R101:R102"/>
    <mergeCell ref="D102:E102"/>
    <mergeCell ref="I102:J102"/>
    <mergeCell ref="O102:P102"/>
    <mergeCell ref="B84:B85"/>
    <mergeCell ref="C84:C85"/>
    <mergeCell ref="Q84:Q85"/>
    <mergeCell ref="R84:R85"/>
    <mergeCell ref="C86:E86"/>
    <mergeCell ref="F86:G86"/>
    <mergeCell ref="M86:N86"/>
    <mergeCell ref="O86:Q86"/>
    <mergeCell ref="C97:E97"/>
    <mergeCell ref="F97:G97"/>
    <mergeCell ref="H97:J97"/>
    <mergeCell ref="K97:L97"/>
    <mergeCell ref="M97:N97"/>
    <mergeCell ref="O97:Q97"/>
    <mergeCell ref="B89:C89"/>
    <mergeCell ref="D89:E89"/>
    <mergeCell ref="I89:J89"/>
    <mergeCell ref="O89:P89"/>
    <mergeCell ref="Q89:R89"/>
    <mergeCell ref="B90:B91"/>
    <mergeCell ref="C90:C91"/>
    <mergeCell ref="D90:E90"/>
    <mergeCell ref="I90:J90"/>
    <mergeCell ref="O90:P90"/>
    <mergeCell ref="Q90:Q91"/>
    <mergeCell ref="R90:R91"/>
    <mergeCell ref="D91:E91"/>
    <mergeCell ref="Q94:Q95"/>
    <mergeCell ref="R94:R95"/>
    <mergeCell ref="D95:E95"/>
    <mergeCell ref="I95:J95"/>
    <mergeCell ref="O95:P95"/>
    <mergeCell ref="C80:C81"/>
    <mergeCell ref="Q80:Q81"/>
    <mergeCell ref="R80:R81"/>
    <mergeCell ref="B82:B83"/>
    <mergeCell ref="C82:C83"/>
    <mergeCell ref="Q82:Q83"/>
    <mergeCell ref="R82:R83"/>
    <mergeCell ref="O54:Q54"/>
    <mergeCell ref="B55:C55"/>
    <mergeCell ref="D55:E55"/>
    <mergeCell ref="I55:J55"/>
    <mergeCell ref="O55:P55"/>
    <mergeCell ref="Q55:R55"/>
    <mergeCell ref="C54:E54"/>
    <mergeCell ref="F54:G54"/>
    <mergeCell ref="H54:J54"/>
    <mergeCell ref="K54:L54"/>
    <mergeCell ref="M54:N54"/>
    <mergeCell ref="R48:R49"/>
    <mergeCell ref="B50:B51"/>
    <mergeCell ref="C50:C51"/>
    <mergeCell ref="Q50:Q51"/>
    <mergeCell ref="R50:R51"/>
    <mergeCell ref="B48:B49"/>
    <mergeCell ref="C48:C49"/>
    <mergeCell ref="C52:E52"/>
    <mergeCell ref="F52:G52"/>
    <mergeCell ref="M52:N52"/>
    <mergeCell ref="O52:Q52"/>
    <mergeCell ref="D2:P2"/>
    <mergeCell ref="D3:P3"/>
    <mergeCell ref="D4:P4"/>
    <mergeCell ref="H30:J30"/>
    <mergeCell ref="K30:L30"/>
    <mergeCell ref="M30:N30"/>
    <mergeCell ref="B15:B16"/>
    <mergeCell ref="B13:B14"/>
    <mergeCell ref="B11:B12"/>
    <mergeCell ref="C30:E30"/>
    <mergeCell ref="O30:Q30"/>
    <mergeCell ref="F30:G30"/>
    <mergeCell ref="C19:E19"/>
    <mergeCell ref="O19:Q19"/>
    <mergeCell ref="C11:C12"/>
    <mergeCell ref="C13:C14"/>
    <mergeCell ref="C15:C16"/>
    <mergeCell ref="C17:C18"/>
    <mergeCell ref="Q11:Q12"/>
    <mergeCell ref="M8:Q8"/>
    <mergeCell ref="D36:E36"/>
    <mergeCell ref="C8:G8"/>
    <mergeCell ref="B17:B18"/>
    <mergeCell ref="D6:H6"/>
    <mergeCell ref="K6:M6"/>
    <mergeCell ref="I8:K8"/>
    <mergeCell ref="R11:R12"/>
    <mergeCell ref="R13:R14"/>
    <mergeCell ref="R15:R16"/>
    <mergeCell ref="I33:J33"/>
    <mergeCell ref="D33:E33"/>
    <mergeCell ref="D35:E35"/>
    <mergeCell ref="O33:P33"/>
    <mergeCell ref="O35:P35"/>
    <mergeCell ref="I32:J32"/>
    <mergeCell ref="I31:J31"/>
    <mergeCell ref="R17:R18"/>
    <mergeCell ref="Q13:Q14"/>
    <mergeCell ref="Q15:Q16"/>
    <mergeCell ref="Q17:Q18"/>
    <mergeCell ref="D32:E32"/>
    <mergeCell ref="D31:E31"/>
    <mergeCell ref="I34:J34"/>
    <mergeCell ref="M19:N19"/>
    <mergeCell ref="F19:G19"/>
    <mergeCell ref="C21:E21"/>
    <mergeCell ref="F21:G21"/>
    <mergeCell ref="H21:J21"/>
    <mergeCell ref="K21:L21"/>
    <mergeCell ref="B31:C31"/>
    <mergeCell ref="Q31:R31"/>
    <mergeCell ref="C32:C33"/>
    <mergeCell ref="Q32:Q33"/>
    <mergeCell ref="R46:R47"/>
    <mergeCell ref="B44:B45"/>
    <mergeCell ref="C44:C45"/>
    <mergeCell ref="B29:R29"/>
    <mergeCell ref="D39:H39"/>
    <mergeCell ref="K39:M39"/>
    <mergeCell ref="R36:R37"/>
    <mergeCell ref="R34:R35"/>
    <mergeCell ref="R32:R33"/>
    <mergeCell ref="B36:B37"/>
    <mergeCell ref="B34:B35"/>
    <mergeCell ref="B32:B33"/>
    <mergeCell ref="C34:C35"/>
    <mergeCell ref="C36:C37"/>
    <mergeCell ref="Q34:Q35"/>
    <mergeCell ref="Q36:Q37"/>
    <mergeCell ref="I35:J35"/>
    <mergeCell ref="O34:P34"/>
    <mergeCell ref="O32:P32"/>
    <mergeCell ref="O31:P31"/>
    <mergeCell ref="D34:E34"/>
    <mergeCell ref="Q44:Q45"/>
    <mergeCell ref="R44:R45"/>
    <mergeCell ref="C41:G41"/>
    <mergeCell ref="M41:Q41"/>
    <mergeCell ref="I41:K41"/>
    <mergeCell ref="I37:J37"/>
    <mergeCell ref="O37:P37"/>
    <mergeCell ref="I36:J36"/>
    <mergeCell ref="O36:P36"/>
    <mergeCell ref="D37:E37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M21:N21"/>
    <mergeCell ref="O21:Q21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R27:R28"/>
    <mergeCell ref="D28:E28"/>
    <mergeCell ref="I28:J28"/>
    <mergeCell ref="O28:P28"/>
    <mergeCell ref="Q60:Q61"/>
    <mergeCell ref="R60:R61"/>
    <mergeCell ref="D61:E61"/>
    <mergeCell ref="I61:J61"/>
    <mergeCell ref="O61:P61"/>
    <mergeCell ref="B60:B61"/>
    <mergeCell ref="C60:C61"/>
    <mergeCell ref="D60:E60"/>
    <mergeCell ref="I60:J60"/>
    <mergeCell ref="O60:P60"/>
    <mergeCell ref="B56:B57"/>
    <mergeCell ref="C56:C57"/>
    <mergeCell ref="D56:E56"/>
    <mergeCell ref="I56:J56"/>
    <mergeCell ref="O56:P56"/>
    <mergeCell ref="Q58:Q59"/>
    <mergeCell ref="R58:R59"/>
    <mergeCell ref="D59:E59"/>
    <mergeCell ref="I59:J59"/>
    <mergeCell ref="O59:P59"/>
    <mergeCell ref="B58:B59"/>
    <mergeCell ref="C58:C59"/>
    <mergeCell ref="D58:E58"/>
    <mergeCell ref="I58:J58"/>
    <mergeCell ref="O58:P58"/>
    <mergeCell ref="Q56:Q57"/>
    <mergeCell ref="R56:R57"/>
    <mergeCell ref="D57:E57"/>
    <mergeCell ref="C64:E64"/>
    <mergeCell ref="B65:C65"/>
    <mergeCell ref="D65:E65"/>
    <mergeCell ref="B66:B67"/>
    <mergeCell ref="C66:C67"/>
    <mergeCell ref="D66:E66"/>
    <mergeCell ref="D67:E67"/>
    <mergeCell ref="B68:B69"/>
    <mergeCell ref="C68:C69"/>
    <mergeCell ref="D68:E68"/>
    <mergeCell ref="D69:E69"/>
    <mergeCell ref="B27:B28"/>
    <mergeCell ref="C27:C28"/>
    <mergeCell ref="D27:E27"/>
    <mergeCell ref="I27:J27"/>
    <mergeCell ref="O27:P27"/>
    <mergeCell ref="Q27:Q28"/>
    <mergeCell ref="I57:J57"/>
    <mergeCell ref="O57:P57"/>
    <mergeCell ref="B46:B47"/>
    <mergeCell ref="C46:C47"/>
    <mergeCell ref="Q46:Q47"/>
    <mergeCell ref="Q48:Q49"/>
    <mergeCell ref="B53:R53"/>
    <mergeCell ref="F64:G64"/>
    <mergeCell ref="H64:J64"/>
    <mergeCell ref="K64:L64"/>
    <mergeCell ref="M64:N64"/>
    <mergeCell ref="O64:Q64"/>
    <mergeCell ref="I65:J65"/>
    <mergeCell ref="O65:P65"/>
    <mergeCell ref="Q65:R65"/>
    <mergeCell ref="I66:J66"/>
    <mergeCell ref="O66:P66"/>
    <mergeCell ref="Q66:Q67"/>
    <mergeCell ref="R66:R67"/>
    <mergeCell ref="I67:J67"/>
    <mergeCell ref="O67:P67"/>
    <mergeCell ref="I68:J68"/>
    <mergeCell ref="O68:P68"/>
    <mergeCell ref="Q68:Q69"/>
    <mergeCell ref="R68:R69"/>
    <mergeCell ref="I69:J69"/>
    <mergeCell ref="O69:P69"/>
    <mergeCell ref="I92:J92"/>
    <mergeCell ref="O92:P92"/>
    <mergeCell ref="Q92:Q93"/>
    <mergeCell ref="R92:R93"/>
    <mergeCell ref="D93:E93"/>
    <mergeCell ref="I93:J93"/>
    <mergeCell ref="O93:P93"/>
    <mergeCell ref="B132:C132"/>
    <mergeCell ref="D132:E132"/>
    <mergeCell ref="I132:J132"/>
    <mergeCell ref="O132:P132"/>
    <mergeCell ref="Q132:R132"/>
    <mergeCell ref="I70:J70"/>
    <mergeCell ref="O70:P70"/>
    <mergeCell ref="Q70:Q71"/>
    <mergeCell ref="R70:R71"/>
    <mergeCell ref="I71:J71"/>
    <mergeCell ref="O71:P71"/>
    <mergeCell ref="B70:B71"/>
    <mergeCell ref="C70:C71"/>
    <mergeCell ref="D70:E70"/>
    <mergeCell ref="D71:E71"/>
    <mergeCell ref="D73:H73"/>
    <mergeCell ref="K73:M73"/>
    <mergeCell ref="C75:G75"/>
    <mergeCell ref="I75:K75"/>
    <mergeCell ref="M75:Q75"/>
    <mergeCell ref="B78:B79"/>
    <mergeCell ref="C78:C79"/>
    <mergeCell ref="Q78:Q79"/>
    <mergeCell ref="R78:R79"/>
    <mergeCell ref="B80:B81"/>
    <mergeCell ref="B133:B134"/>
    <mergeCell ref="C133:C134"/>
    <mergeCell ref="D133:E133"/>
    <mergeCell ref="I133:J133"/>
    <mergeCell ref="O133:P133"/>
    <mergeCell ref="Q133:Q134"/>
    <mergeCell ref="R133:R134"/>
    <mergeCell ref="D134:E134"/>
    <mergeCell ref="I134:J134"/>
    <mergeCell ref="O134:P134"/>
    <mergeCell ref="C88:E88"/>
    <mergeCell ref="F88:G88"/>
    <mergeCell ref="H88:J88"/>
    <mergeCell ref="K88:L88"/>
    <mergeCell ref="M88:N88"/>
    <mergeCell ref="O88:Q88"/>
    <mergeCell ref="C131:E131"/>
    <mergeCell ref="F131:G131"/>
    <mergeCell ref="H131:J131"/>
    <mergeCell ref="K131:L131"/>
    <mergeCell ref="M131:N131"/>
    <mergeCell ref="O131:Q131"/>
    <mergeCell ref="B94:B95"/>
    <mergeCell ref="C94:C95"/>
    <mergeCell ref="D94:E94"/>
    <mergeCell ref="I94:J94"/>
    <mergeCell ref="O94:P94"/>
    <mergeCell ref="I91:J91"/>
    <mergeCell ref="O91:P91"/>
    <mergeCell ref="B92:B93"/>
    <mergeCell ref="C92:C93"/>
    <mergeCell ref="D92:E92"/>
    <mergeCell ref="B137:B138"/>
    <mergeCell ref="C137:C138"/>
    <mergeCell ref="D137:E137"/>
    <mergeCell ref="I137:J137"/>
    <mergeCell ref="O137:P137"/>
    <mergeCell ref="Q137:Q138"/>
    <mergeCell ref="R137:R138"/>
    <mergeCell ref="D138:E138"/>
    <mergeCell ref="I138:J138"/>
    <mergeCell ref="O138:P138"/>
    <mergeCell ref="B135:B136"/>
    <mergeCell ref="C135:C136"/>
    <mergeCell ref="D135:E135"/>
    <mergeCell ref="I135:J135"/>
    <mergeCell ref="O135:P135"/>
    <mergeCell ref="Q135:Q136"/>
    <mergeCell ref="R135:R136"/>
    <mergeCell ref="D136:E136"/>
    <mergeCell ref="I136:J136"/>
    <mergeCell ref="O136:P136"/>
    <mergeCell ref="Q161:Q162"/>
    <mergeCell ref="R161:R162"/>
    <mergeCell ref="D162:E162"/>
    <mergeCell ref="I162:J162"/>
    <mergeCell ref="O162:P162"/>
    <mergeCell ref="D157:E157"/>
    <mergeCell ref="I157:J157"/>
    <mergeCell ref="O157:P157"/>
    <mergeCell ref="Q157:Q158"/>
    <mergeCell ref="R157:R158"/>
    <mergeCell ref="D158:E158"/>
    <mergeCell ref="I158:J158"/>
    <mergeCell ref="O158:P158"/>
    <mergeCell ref="B159:B160"/>
    <mergeCell ref="C159:C160"/>
    <mergeCell ref="D159:E159"/>
    <mergeCell ref="I159:J159"/>
    <mergeCell ref="O159:P159"/>
    <mergeCell ref="Q159:Q160"/>
    <mergeCell ref="R159:R160"/>
    <mergeCell ref="D160:E160"/>
    <mergeCell ref="I160:J160"/>
    <mergeCell ref="O160:P160"/>
    <mergeCell ref="B200:B201"/>
    <mergeCell ref="C200:C201"/>
    <mergeCell ref="D200:E200"/>
    <mergeCell ref="I200:J200"/>
    <mergeCell ref="O200:P200"/>
    <mergeCell ref="Q200:Q201"/>
    <mergeCell ref="R200:R201"/>
    <mergeCell ref="D201:E201"/>
    <mergeCell ref="I201:J201"/>
    <mergeCell ref="O201:P201"/>
    <mergeCell ref="C198:E198"/>
    <mergeCell ref="F198:G198"/>
    <mergeCell ref="H198:J198"/>
    <mergeCell ref="K198:L198"/>
    <mergeCell ref="M198:N198"/>
    <mergeCell ref="O198:Q198"/>
    <mergeCell ref="B199:C199"/>
    <mergeCell ref="D199:E199"/>
    <mergeCell ref="I199:J199"/>
    <mergeCell ref="O199:P199"/>
    <mergeCell ref="Q199:R199"/>
    <mergeCell ref="B204:B205"/>
    <mergeCell ref="C204:C205"/>
    <mergeCell ref="D204:E204"/>
    <mergeCell ref="I204:J204"/>
    <mergeCell ref="O204:P204"/>
    <mergeCell ref="Q204:Q205"/>
    <mergeCell ref="R204:R205"/>
    <mergeCell ref="D205:E205"/>
    <mergeCell ref="I205:J205"/>
    <mergeCell ref="O205:P205"/>
    <mergeCell ref="B202:B203"/>
    <mergeCell ref="C202:C203"/>
    <mergeCell ref="D202:E202"/>
    <mergeCell ref="I202:J202"/>
    <mergeCell ref="O202:P202"/>
    <mergeCell ref="Q202:Q203"/>
    <mergeCell ref="R202:R203"/>
    <mergeCell ref="D203:E203"/>
    <mergeCell ref="I203:J203"/>
    <mergeCell ref="O203:P203"/>
    <mergeCell ref="O228:P228"/>
    <mergeCell ref="Q228:Q229"/>
    <mergeCell ref="R228:R229"/>
    <mergeCell ref="D229:E229"/>
    <mergeCell ref="I229:J229"/>
    <mergeCell ref="O229:P229"/>
    <mergeCell ref="D224:E224"/>
    <mergeCell ref="I224:J224"/>
    <mergeCell ref="O224:P224"/>
    <mergeCell ref="Q224:Q225"/>
    <mergeCell ref="R224:R225"/>
    <mergeCell ref="D225:E225"/>
    <mergeCell ref="I225:J225"/>
    <mergeCell ref="O225:P225"/>
    <mergeCell ref="B226:B227"/>
    <mergeCell ref="C226:C227"/>
    <mergeCell ref="D226:E226"/>
    <mergeCell ref="I226:J226"/>
    <mergeCell ref="O226:P226"/>
    <mergeCell ref="Q226:Q227"/>
    <mergeCell ref="R226:R227"/>
    <mergeCell ref="D227:E227"/>
    <mergeCell ref="I227:J227"/>
    <mergeCell ref="O227:P227"/>
    <mergeCell ref="B267:B268"/>
    <mergeCell ref="C267:C268"/>
    <mergeCell ref="D267:E267"/>
    <mergeCell ref="I267:J267"/>
    <mergeCell ref="O267:P267"/>
    <mergeCell ref="Q267:Q268"/>
    <mergeCell ref="R267:R268"/>
    <mergeCell ref="D268:E268"/>
    <mergeCell ref="I268:J268"/>
    <mergeCell ref="O268:P268"/>
    <mergeCell ref="C265:E265"/>
    <mergeCell ref="F265:G265"/>
    <mergeCell ref="H265:J265"/>
    <mergeCell ref="K265:L265"/>
    <mergeCell ref="M265:N265"/>
    <mergeCell ref="O265:Q265"/>
    <mergeCell ref="B266:C266"/>
    <mergeCell ref="D266:E266"/>
    <mergeCell ref="I266:J266"/>
    <mergeCell ref="O266:P266"/>
    <mergeCell ref="Q266:R266"/>
    <mergeCell ref="B271:B272"/>
    <mergeCell ref="C271:C272"/>
    <mergeCell ref="D271:E271"/>
    <mergeCell ref="I271:J271"/>
    <mergeCell ref="O271:P271"/>
    <mergeCell ref="Q271:Q272"/>
    <mergeCell ref="R271:R272"/>
    <mergeCell ref="D272:E272"/>
    <mergeCell ref="I272:J272"/>
    <mergeCell ref="O272:P272"/>
    <mergeCell ref="B269:B270"/>
    <mergeCell ref="C269:C270"/>
    <mergeCell ref="D269:E269"/>
    <mergeCell ref="I269:J269"/>
    <mergeCell ref="O269:P269"/>
    <mergeCell ref="Q269:Q270"/>
    <mergeCell ref="R269:R270"/>
    <mergeCell ref="D270:E270"/>
    <mergeCell ref="I270:J270"/>
    <mergeCell ref="O270:P270"/>
    <mergeCell ref="B334:B335"/>
    <mergeCell ref="C334:C335"/>
    <mergeCell ref="D334:E334"/>
    <mergeCell ref="I334:J334"/>
    <mergeCell ref="O334:P334"/>
    <mergeCell ref="Q334:Q335"/>
    <mergeCell ref="R334:R335"/>
    <mergeCell ref="D335:E335"/>
    <mergeCell ref="I335:J335"/>
    <mergeCell ref="O335:P335"/>
    <mergeCell ref="C332:E332"/>
    <mergeCell ref="F332:G332"/>
    <mergeCell ref="H332:J332"/>
    <mergeCell ref="K332:L332"/>
    <mergeCell ref="M332:N332"/>
    <mergeCell ref="O332:Q332"/>
    <mergeCell ref="B333:C333"/>
    <mergeCell ref="D333:E333"/>
    <mergeCell ref="I333:J333"/>
    <mergeCell ref="O333:P333"/>
    <mergeCell ref="Q333:R333"/>
    <mergeCell ref="B338:B339"/>
    <mergeCell ref="C338:C339"/>
    <mergeCell ref="D338:E338"/>
    <mergeCell ref="I338:J338"/>
    <mergeCell ref="O338:P338"/>
    <mergeCell ref="Q338:Q339"/>
    <mergeCell ref="R338:R339"/>
    <mergeCell ref="D339:E339"/>
    <mergeCell ref="I339:J339"/>
    <mergeCell ref="O339:P339"/>
    <mergeCell ref="B336:B337"/>
    <mergeCell ref="C336:C337"/>
    <mergeCell ref="D336:E336"/>
    <mergeCell ref="I336:J336"/>
    <mergeCell ref="O336:P336"/>
    <mergeCell ref="Q336:Q337"/>
    <mergeCell ref="R336:R337"/>
    <mergeCell ref="D337:E337"/>
    <mergeCell ref="I337:J337"/>
    <mergeCell ref="O337:P337"/>
    <mergeCell ref="O295:P295"/>
    <mergeCell ref="Q295:Q296"/>
    <mergeCell ref="R295:R296"/>
    <mergeCell ref="D296:E296"/>
    <mergeCell ref="I296:J296"/>
    <mergeCell ref="O296:P296"/>
    <mergeCell ref="D291:E291"/>
    <mergeCell ref="I291:J291"/>
    <mergeCell ref="O291:P291"/>
    <mergeCell ref="Q291:Q292"/>
    <mergeCell ref="R291:R292"/>
    <mergeCell ref="D292:E292"/>
    <mergeCell ref="I292:J292"/>
    <mergeCell ref="O292:P292"/>
    <mergeCell ref="B293:B294"/>
    <mergeCell ref="C293:C294"/>
    <mergeCell ref="D293:E293"/>
    <mergeCell ref="I293:J293"/>
    <mergeCell ref="O293:P293"/>
    <mergeCell ref="Q293:Q294"/>
    <mergeCell ref="R293:R294"/>
    <mergeCell ref="D294:E294"/>
    <mergeCell ref="I294:J294"/>
    <mergeCell ref="O294:P294"/>
  </mergeCells>
  <conditionalFormatting sqref="H8">
    <cfRule type="expression" dxfId="495" priority="339">
      <formula>H8=L8</formula>
    </cfRule>
    <cfRule type="expression" dxfId="494" priority="340">
      <formula>H8&gt;L8</formula>
    </cfRule>
  </conditionalFormatting>
  <conditionalFormatting sqref="L8">
    <cfRule type="expression" dxfId="493" priority="337">
      <formula>L8=H8</formula>
    </cfRule>
    <cfRule type="expression" dxfId="492" priority="338">
      <formula>L8&gt;H8</formula>
    </cfRule>
  </conditionalFormatting>
  <conditionalFormatting sqref="H41">
    <cfRule type="expression" dxfId="491" priority="335">
      <formula>H41=L41</formula>
    </cfRule>
    <cfRule type="expression" dxfId="490" priority="336">
      <formula>H41&gt;L41</formula>
    </cfRule>
  </conditionalFormatting>
  <conditionalFormatting sqref="L41">
    <cfRule type="expression" dxfId="489" priority="333">
      <formula>L41=H41</formula>
    </cfRule>
    <cfRule type="expression" dxfId="488" priority="334">
      <formula>L41&gt;H41</formula>
    </cfRule>
  </conditionalFormatting>
  <conditionalFormatting sqref="I13 I46">
    <cfRule type="expression" dxfId="487" priority="236">
      <formula>I13=K13</formula>
    </cfRule>
    <cfRule type="expression" dxfId="486" priority="238">
      <formula>I13&gt;K13</formula>
    </cfRule>
  </conditionalFormatting>
  <conditionalFormatting sqref="I11 I44">
    <cfRule type="expression" dxfId="485" priority="235">
      <formula>I11=K11</formula>
    </cfRule>
    <cfRule type="expression" dxfId="484" priority="240">
      <formula>I11&gt;K11</formula>
    </cfRule>
  </conditionalFormatting>
  <conditionalFormatting sqref="K11 K44">
    <cfRule type="expression" dxfId="483" priority="234">
      <formula>K11=I11</formula>
    </cfRule>
    <cfRule type="expression" dxfId="482" priority="239">
      <formula>K11&gt;I11</formula>
    </cfRule>
  </conditionalFormatting>
  <conditionalFormatting sqref="K13 K46">
    <cfRule type="expression" dxfId="481" priority="233">
      <formula>K13=I13</formula>
    </cfRule>
    <cfRule type="expression" dxfId="480" priority="237">
      <formula>K13&gt;I13</formula>
    </cfRule>
  </conditionalFormatting>
  <conditionalFormatting sqref="I15 I48">
    <cfRule type="expression" dxfId="479" priority="230">
      <formula>I15=K15</formula>
    </cfRule>
    <cfRule type="expression" dxfId="478" priority="232">
      <formula>I15&gt;K15</formula>
    </cfRule>
  </conditionalFormatting>
  <conditionalFormatting sqref="K15 K48">
    <cfRule type="expression" dxfId="477" priority="229">
      <formula>K15=I15</formula>
    </cfRule>
    <cfRule type="expression" dxfId="476" priority="231">
      <formula>K15&gt;I15</formula>
    </cfRule>
  </conditionalFormatting>
  <conditionalFormatting sqref="I17 I50">
    <cfRule type="expression" dxfId="475" priority="226">
      <formula>I17=K17</formula>
    </cfRule>
    <cfRule type="expression" dxfId="474" priority="228">
      <formula>I17&gt;K17</formula>
    </cfRule>
  </conditionalFormatting>
  <conditionalFormatting sqref="K17 K50">
    <cfRule type="expression" dxfId="473" priority="225">
      <formula>K17=I17</formula>
    </cfRule>
    <cfRule type="expression" dxfId="472" priority="227">
      <formula>K17&gt;I17</formula>
    </cfRule>
  </conditionalFormatting>
  <conditionalFormatting sqref="H75">
    <cfRule type="expression" dxfId="471" priority="223">
      <formula>H75=L75</formula>
    </cfRule>
    <cfRule type="expression" dxfId="470" priority="224">
      <formula>H75&gt;L75</formula>
    </cfRule>
  </conditionalFormatting>
  <conditionalFormatting sqref="L75">
    <cfRule type="expression" dxfId="469" priority="221">
      <formula>L75=H75</formula>
    </cfRule>
    <cfRule type="expression" dxfId="468" priority="222">
      <formula>L75&gt;H75</formula>
    </cfRule>
  </conditionalFormatting>
  <conditionalFormatting sqref="H108">
    <cfRule type="expression" dxfId="467" priority="219">
      <formula>H108=L108</formula>
    </cfRule>
    <cfRule type="expression" dxfId="466" priority="220">
      <formula>H108&gt;L108</formula>
    </cfRule>
  </conditionalFormatting>
  <conditionalFormatting sqref="L108">
    <cfRule type="expression" dxfId="465" priority="217">
      <formula>L108=H108</formula>
    </cfRule>
    <cfRule type="expression" dxfId="464" priority="218">
      <formula>L108&gt;H108</formula>
    </cfRule>
  </conditionalFormatting>
  <conditionalFormatting sqref="I80 I113">
    <cfRule type="expression" dxfId="463" priority="215">
      <formula>I80=K80</formula>
    </cfRule>
    <cfRule type="expression" dxfId="462" priority="216">
      <formula>I80&gt;K80</formula>
    </cfRule>
  </conditionalFormatting>
  <conditionalFormatting sqref="I78 I111">
    <cfRule type="expression" dxfId="461" priority="213">
      <formula>I78=K78</formula>
    </cfRule>
    <cfRule type="expression" dxfId="460" priority="214">
      <formula>I78&gt;K78</formula>
    </cfRule>
  </conditionalFormatting>
  <conditionalFormatting sqref="K78 K111">
    <cfRule type="expression" dxfId="459" priority="211">
      <formula>K78=I78</formula>
    </cfRule>
    <cfRule type="expression" dxfId="458" priority="212">
      <formula>K78&gt;I78</formula>
    </cfRule>
  </conditionalFormatting>
  <conditionalFormatting sqref="K80 K113">
    <cfRule type="expression" dxfId="457" priority="209">
      <formula>K80=I80</formula>
    </cfRule>
    <cfRule type="expression" dxfId="456" priority="210">
      <formula>K80&gt;I80</formula>
    </cfRule>
  </conditionalFormatting>
  <conditionalFormatting sqref="I82 I115">
    <cfRule type="expression" dxfId="455" priority="207">
      <formula>I82=K82</formula>
    </cfRule>
    <cfRule type="expression" dxfId="454" priority="208">
      <formula>I82&gt;K82</formula>
    </cfRule>
  </conditionalFormatting>
  <conditionalFormatting sqref="K82 K115">
    <cfRule type="expression" dxfId="453" priority="205">
      <formula>K82=I82</formula>
    </cfRule>
    <cfRule type="expression" dxfId="452" priority="206">
      <formula>K82&gt;I82</formula>
    </cfRule>
  </conditionalFormatting>
  <conditionalFormatting sqref="I84 I117">
    <cfRule type="expression" dxfId="451" priority="203">
      <formula>I84=K84</formula>
    </cfRule>
    <cfRule type="expression" dxfId="450" priority="204">
      <formula>I84&gt;K84</formula>
    </cfRule>
  </conditionalFormatting>
  <conditionalFormatting sqref="K84 K117">
    <cfRule type="expression" dxfId="449" priority="201">
      <formula>K84=I84</formula>
    </cfRule>
    <cfRule type="expression" dxfId="448" priority="202">
      <formula>K84&gt;I84</formula>
    </cfRule>
  </conditionalFormatting>
  <conditionalFormatting sqref="H142">
    <cfRule type="expression" dxfId="447" priority="199">
      <formula>H142=L142</formula>
    </cfRule>
    <cfRule type="expression" dxfId="446" priority="200">
      <formula>H142&gt;L142</formula>
    </cfRule>
  </conditionalFormatting>
  <conditionalFormatting sqref="L142">
    <cfRule type="expression" dxfId="445" priority="197">
      <formula>L142=H142</formula>
    </cfRule>
    <cfRule type="expression" dxfId="444" priority="198">
      <formula>L142&gt;H142</formula>
    </cfRule>
  </conditionalFormatting>
  <conditionalFormatting sqref="H175">
    <cfRule type="expression" dxfId="443" priority="195">
      <formula>H175=L175</formula>
    </cfRule>
    <cfRule type="expression" dxfId="442" priority="196">
      <formula>H175&gt;L175</formula>
    </cfRule>
  </conditionalFormatting>
  <conditionalFormatting sqref="L175">
    <cfRule type="expression" dxfId="441" priority="193">
      <formula>L175=H175</formula>
    </cfRule>
    <cfRule type="expression" dxfId="440" priority="194">
      <formula>L175&gt;H175</formula>
    </cfRule>
  </conditionalFormatting>
  <conditionalFormatting sqref="I147 I180">
    <cfRule type="expression" dxfId="439" priority="191">
      <formula>I147=K147</formula>
    </cfRule>
    <cfRule type="expression" dxfId="438" priority="192">
      <formula>I147&gt;K147</formula>
    </cfRule>
  </conditionalFormatting>
  <conditionalFormatting sqref="I145 I178">
    <cfRule type="expression" dxfId="437" priority="189">
      <formula>I145=K145</formula>
    </cfRule>
    <cfRule type="expression" dxfId="436" priority="190">
      <formula>I145&gt;K145</formula>
    </cfRule>
  </conditionalFormatting>
  <conditionalFormatting sqref="K145 K178">
    <cfRule type="expression" dxfId="435" priority="187">
      <formula>K145=I145</formula>
    </cfRule>
    <cfRule type="expression" dxfId="434" priority="188">
      <formula>K145&gt;I145</formula>
    </cfRule>
  </conditionalFormatting>
  <conditionalFormatting sqref="K147 K180">
    <cfRule type="expression" dxfId="433" priority="185">
      <formula>K147=I147</formula>
    </cfRule>
    <cfRule type="expression" dxfId="432" priority="186">
      <formula>K147&gt;I147</formula>
    </cfRule>
  </conditionalFormatting>
  <conditionalFormatting sqref="I149 I182">
    <cfRule type="expression" dxfId="431" priority="183">
      <formula>I149=K149</formula>
    </cfRule>
    <cfRule type="expression" dxfId="430" priority="184">
      <formula>I149&gt;K149</formula>
    </cfRule>
  </conditionalFormatting>
  <conditionalFormatting sqref="K149 K182">
    <cfRule type="expression" dxfId="429" priority="181">
      <formula>K149=I149</formula>
    </cfRule>
    <cfRule type="expression" dxfId="428" priority="182">
      <formula>K149&gt;I149</formula>
    </cfRule>
  </conditionalFormatting>
  <conditionalFormatting sqref="I151 I184">
    <cfRule type="expression" dxfId="427" priority="179">
      <formula>I151=K151</formula>
    </cfRule>
    <cfRule type="expression" dxfId="426" priority="180">
      <formula>I151&gt;K151</formula>
    </cfRule>
  </conditionalFormatting>
  <conditionalFormatting sqref="K151 K184">
    <cfRule type="expression" dxfId="425" priority="177">
      <formula>K151=I151</formula>
    </cfRule>
    <cfRule type="expression" dxfId="424" priority="178">
      <formula>K151&gt;I151</formula>
    </cfRule>
  </conditionalFormatting>
  <conditionalFormatting sqref="H209">
    <cfRule type="expression" dxfId="423" priority="175">
      <formula>H209=L209</formula>
    </cfRule>
    <cfRule type="expression" dxfId="422" priority="176">
      <formula>H209&gt;L209</formula>
    </cfRule>
  </conditionalFormatting>
  <conditionalFormatting sqref="L209">
    <cfRule type="expression" dxfId="421" priority="173">
      <formula>L209=H209</formula>
    </cfRule>
    <cfRule type="expression" dxfId="420" priority="174">
      <formula>L209&gt;H209</formula>
    </cfRule>
  </conditionalFormatting>
  <conditionalFormatting sqref="H242">
    <cfRule type="expression" dxfId="419" priority="171">
      <formula>H242=L242</formula>
    </cfRule>
    <cfRule type="expression" dxfId="418" priority="172">
      <formula>H242&gt;L242</formula>
    </cfRule>
  </conditionalFormatting>
  <conditionalFormatting sqref="L242">
    <cfRule type="expression" dxfId="417" priority="169">
      <formula>L242=H242</formula>
    </cfRule>
    <cfRule type="expression" dxfId="416" priority="170">
      <formula>L242&gt;H242</formula>
    </cfRule>
  </conditionalFormatting>
  <conditionalFormatting sqref="I214 I247">
    <cfRule type="expression" dxfId="415" priority="167">
      <formula>I214=K214</formula>
    </cfRule>
    <cfRule type="expression" dxfId="414" priority="168">
      <formula>I214&gt;K214</formula>
    </cfRule>
  </conditionalFormatting>
  <conditionalFormatting sqref="I212 I245">
    <cfRule type="expression" dxfId="413" priority="165">
      <formula>I212=K212</formula>
    </cfRule>
    <cfRule type="expression" dxfId="412" priority="166">
      <formula>I212&gt;K212</formula>
    </cfRule>
  </conditionalFormatting>
  <conditionalFormatting sqref="K212 K245">
    <cfRule type="expression" dxfId="411" priority="163">
      <formula>K212=I212</formula>
    </cfRule>
    <cfRule type="expression" dxfId="410" priority="164">
      <formula>K212&gt;I212</formula>
    </cfRule>
  </conditionalFormatting>
  <conditionalFormatting sqref="K214 K247">
    <cfRule type="expression" dxfId="409" priority="161">
      <formula>K214=I214</formula>
    </cfRule>
    <cfRule type="expression" dxfId="408" priority="162">
      <formula>K214&gt;I214</formula>
    </cfRule>
  </conditionalFormatting>
  <conditionalFormatting sqref="I216 I249">
    <cfRule type="expression" dxfId="407" priority="159">
      <formula>I216=K216</formula>
    </cfRule>
    <cfRule type="expression" dxfId="406" priority="160">
      <formula>I216&gt;K216</formula>
    </cfRule>
  </conditionalFormatting>
  <conditionalFormatting sqref="K216 K249">
    <cfRule type="expression" dxfId="405" priority="157">
      <formula>K216=I216</formula>
    </cfRule>
    <cfRule type="expression" dxfId="404" priority="158">
      <formula>K216&gt;I216</formula>
    </cfRule>
  </conditionalFormatting>
  <conditionalFormatting sqref="I218 I251">
    <cfRule type="expression" dxfId="403" priority="155">
      <formula>I218=K218</formula>
    </cfRule>
    <cfRule type="expression" dxfId="402" priority="156">
      <formula>I218&gt;K218</formula>
    </cfRule>
  </conditionalFormatting>
  <conditionalFormatting sqref="K218 K251">
    <cfRule type="expression" dxfId="401" priority="153">
      <formula>K218=I218</formula>
    </cfRule>
    <cfRule type="expression" dxfId="400" priority="154">
      <formula>K218&gt;I218</formula>
    </cfRule>
  </conditionalFormatting>
  <conditionalFormatting sqref="H276">
    <cfRule type="expression" dxfId="399" priority="151">
      <formula>H276=L276</formula>
    </cfRule>
    <cfRule type="expression" dxfId="398" priority="152">
      <formula>H276&gt;L276</formula>
    </cfRule>
  </conditionalFormatting>
  <conditionalFormatting sqref="L276">
    <cfRule type="expression" dxfId="397" priority="149">
      <formula>L276=H276</formula>
    </cfRule>
    <cfRule type="expression" dxfId="396" priority="150">
      <formula>L276&gt;H276</formula>
    </cfRule>
  </conditionalFormatting>
  <conditionalFormatting sqref="H309">
    <cfRule type="expression" dxfId="395" priority="147">
      <formula>H309=L309</formula>
    </cfRule>
    <cfRule type="expression" dxfId="394" priority="148">
      <formula>H309&gt;L309</formula>
    </cfRule>
  </conditionalFormatting>
  <conditionalFormatting sqref="L309">
    <cfRule type="expression" dxfId="393" priority="145">
      <formula>L309=H309</formula>
    </cfRule>
    <cfRule type="expression" dxfId="392" priority="146">
      <formula>L309&gt;H309</formula>
    </cfRule>
  </conditionalFormatting>
  <conditionalFormatting sqref="I314 I281">
    <cfRule type="expression" dxfId="391" priority="143">
      <formula>I281=K281</formula>
    </cfRule>
    <cfRule type="expression" dxfId="390" priority="144">
      <formula>I281&gt;K281</formula>
    </cfRule>
  </conditionalFormatting>
  <conditionalFormatting sqref="I312 I279">
    <cfRule type="expression" dxfId="389" priority="141">
      <formula>I279=K279</formula>
    </cfRule>
    <cfRule type="expression" dxfId="388" priority="142">
      <formula>I279&gt;K279</formula>
    </cfRule>
  </conditionalFormatting>
  <conditionalFormatting sqref="K312 K279">
    <cfRule type="expression" dxfId="387" priority="139">
      <formula>K279=I279</formula>
    </cfRule>
    <cfRule type="expression" dxfId="386" priority="140">
      <formula>K279&gt;I279</formula>
    </cfRule>
  </conditionalFormatting>
  <conditionalFormatting sqref="K314 K281">
    <cfRule type="expression" dxfId="385" priority="137">
      <formula>K281=I281</formula>
    </cfRule>
    <cfRule type="expression" dxfId="384" priority="138">
      <formula>K281&gt;I281</formula>
    </cfRule>
  </conditionalFormatting>
  <conditionalFormatting sqref="I316 I283">
    <cfRule type="expression" dxfId="383" priority="135">
      <formula>I283=K283</formula>
    </cfRule>
    <cfRule type="expression" dxfId="382" priority="136">
      <formula>I283&gt;K283</formula>
    </cfRule>
  </conditionalFormatting>
  <conditionalFormatting sqref="K316 K283">
    <cfRule type="expression" dxfId="381" priority="133">
      <formula>K283=I283</formula>
    </cfRule>
    <cfRule type="expression" dxfId="380" priority="134">
      <formula>K283&gt;I283</formula>
    </cfRule>
  </conditionalFormatting>
  <conditionalFormatting sqref="I318 I285">
    <cfRule type="expression" dxfId="379" priority="131">
      <formula>I285=K285</formula>
    </cfRule>
    <cfRule type="expression" dxfId="378" priority="132">
      <formula>I285&gt;K285</formula>
    </cfRule>
  </conditionalFormatting>
  <conditionalFormatting sqref="K318 K285">
    <cfRule type="expression" dxfId="377" priority="129">
      <formula>K285=I285</formula>
    </cfRule>
    <cfRule type="expression" dxfId="376" priority="130">
      <formula>K285&gt;I285</formula>
    </cfRule>
  </conditionalFormatting>
  <conditionalFormatting sqref="I247">
    <cfRule type="expression" dxfId="375" priority="127">
      <formula>I247=K247</formula>
    </cfRule>
    <cfRule type="expression" dxfId="374" priority="128">
      <formula>I247&gt;K247</formula>
    </cfRule>
  </conditionalFormatting>
  <conditionalFormatting sqref="I245">
    <cfRule type="expression" dxfId="373" priority="125">
      <formula>I245=K245</formula>
    </cfRule>
    <cfRule type="expression" dxfId="372" priority="126">
      <formula>I245&gt;K245</formula>
    </cfRule>
  </conditionalFormatting>
  <conditionalFormatting sqref="K245">
    <cfRule type="expression" dxfId="371" priority="123">
      <formula>K245=I245</formula>
    </cfRule>
    <cfRule type="expression" dxfId="370" priority="124">
      <formula>K245&gt;I245</formula>
    </cfRule>
  </conditionalFormatting>
  <conditionalFormatting sqref="K247">
    <cfRule type="expression" dxfId="369" priority="121">
      <formula>K247=I247</formula>
    </cfRule>
    <cfRule type="expression" dxfId="368" priority="122">
      <formula>K247&gt;I247</formula>
    </cfRule>
  </conditionalFormatting>
  <conditionalFormatting sqref="I249">
    <cfRule type="expression" dxfId="367" priority="119">
      <formula>I249=K249</formula>
    </cfRule>
    <cfRule type="expression" dxfId="366" priority="120">
      <formula>I249&gt;K249</formula>
    </cfRule>
  </conditionalFormatting>
  <conditionalFormatting sqref="K249">
    <cfRule type="expression" dxfId="365" priority="117">
      <formula>K249=I249</formula>
    </cfRule>
    <cfRule type="expression" dxfId="364" priority="118">
      <formula>K249&gt;I249</formula>
    </cfRule>
  </conditionalFormatting>
  <conditionalFormatting sqref="I251">
    <cfRule type="expression" dxfId="363" priority="115">
      <formula>I251=K251</formula>
    </cfRule>
    <cfRule type="expression" dxfId="362" priority="116">
      <formula>I251&gt;K251</formula>
    </cfRule>
  </conditionalFormatting>
  <conditionalFormatting sqref="K251">
    <cfRule type="expression" dxfId="361" priority="113">
      <formula>K251=I251</formula>
    </cfRule>
    <cfRule type="expression" dxfId="360" priority="114">
      <formula>K251&gt;I251</formula>
    </cfRule>
  </conditionalFormatting>
  <conditionalFormatting sqref="I214">
    <cfRule type="expression" dxfId="359" priority="111">
      <formula>I214=K214</formula>
    </cfRule>
    <cfRule type="expression" dxfId="358" priority="112">
      <formula>I214&gt;K214</formula>
    </cfRule>
  </conditionalFormatting>
  <conditionalFormatting sqref="I212">
    <cfRule type="expression" dxfId="357" priority="109">
      <formula>I212=K212</formula>
    </cfRule>
    <cfRule type="expression" dxfId="356" priority="110">
      <formula>I212&gt;K212</formula>
    </cfRule>
  </conditionalFormatting>
  <conditionalFormatting sqref="K212">
    <cfRule type="expression" dxfId="355" priority="107">
      <formula>K212=I212</formula>
    </cfRule>
    <cfRule type="expression" dxfId="354" priority="108">
      <formula>K212&gt;I212</formula>
    </cfRule>
  </conditionalFormatting>
  <conditionalFormatting sqref="K214">
    <cfRule type="expression" dxfId="353" priority="105">
      <formula>K214=I214</formula>
    </cfRule>
    <cfRule type="expression" dxfId="352" priority="106">
      <formula>K214&gt;I214</formula>
    </cfRule>
  </conditionalFormatting>
  <conditionalFormatting sqref="I216">
    <cfRule type="expression" dxfId="351" priority="103">
      <formula>I216=K216</formula>
    </cfRule>
    <cfRule type="expression" dxfId="350" priority="104">
      <formula>I216&gt;K216</formula>
    </cfRule>
  </conditionalFormatting>
  <conditionalFormatting sqref="K216">
    <cfRule type="expression" dxfId="349" priority="101">
      <formula>K216=I216</formula>
    </cfRule>
    <cfRule type="expression" dxfId="348" priority="102">
      <formula>K216&gt;I216</formula>
    </cfRule>
  </conditionalFormatting>
  <conditionalFormatting sqref="I218">
    <cfRule type="expression" dxfId="347" priority="99">
      <formula>I218=K218</formula>
    </cfRule>
    <cfRule type="expression" dxfId="346" priority="100">
      <formula>I218&gt;K218</formula>
    </cfRule>
  </conditionalFormatting>
  <conditionalFormatting sqref="K218">
    <cfRule type="expression" dxfId="345" priority="97">
      <formula>K218=I218</formula>
    </cfRule>
    <cfRule type="expression" dxfId="344" priority="98">
      <formula>K218&gt;I218</formula>
    </cfRule>
  </conditionalFormatting>
  <conditionalFormatting sqref="I180">
    <cfRule type="expression" dxfId="343" priority="95">
      <formula>I180=K180</formula>
    </cfRule>
    <cfRule type="expression" dxfId="342" priority="96">
      <formula>I180&gt;K180</formula>
    </cfRule>
  </conditionalFormatting>
  <conditionalFormatting sqref="I178">
    <cfRule type="expression" dxfId="341" priority="93">
      <formula>I178=K178</formula>
    </cfRule>
    <cfRule type="expression" dxfId="340" priority="94">
      <formula>I178&gt;K178</formula>
    </cfRule>
  </conditionalFormatting>
  <conditionalFormatting sqref="K178">
    <cfRule type="expression" dxfId="339" priority="91">
      <formula>K178=I178</formula>
    </cfRule>
    <cfRule type="expression" dxfId="338" priority="92">
      <formula>K178&gt;I178</formula>
    </cfRule>
  </conditionalFormatting>
  <conditionalFormatting sqref="K180">
    <cfRule type="expression" dxfId="337" priority="89">
      <formula>K180=I180</formula>
    </cfRule>
    <cfRule type="expression" dxfId="336" priority="90">
      <formula>K180&gt;I180</formula>
    </cfRule>
  </conditionalFormatting>
  <conditionalFormatting sqref="I182">
    <cfRule type="expression" dxfId="335" priority="87">
      <formula>I182=K182</formula>
    </cfRule>
    <cfRule type="expression" dxfId="334" priority="88">
      <formula>I182&gt;K182</formula>
    </cfRule>
  </conditionalFormatting>
  <conditionalFormatting sqref="K182">
    <cfRule type="expression" dxfId="333" priority="85">
      <formula>K182=I182</formula>
    </cfRule>
    <cfRule type="expression" dxfId="332" priority="86">
      <formula>K182&gt;I182</formula>
    </cfRule>
  </conditionalFormatting>
  <conditionalFormatting sqref="I184">
    <cfRule type="expression" dxfId="331" priority="83">
      <formula>I184=K184</formula>
    </cfRule>
    <cfRule type="expression" dxfId="330" priority="84">
      <formula>I184&gt;K184</formula>
    </cfRule>
  </conditionalFormatting>
  <conditionalFormatting sqref="K184">
    <cfRule type="expression" dxfId="329" priority="81">
      <formula>K184=I184</formula>
    </cfRule>
    <cfRule type="expression" dxfId="328" priority="82">
      <formula>K184&gt;I184</formula>
    </cfRule>
  </conditionalFormatting>
  <conditionalFormatting sqref="I147">
    <cfRule type="expression" dxfId="327" priority="79">
      <formula>I147=K147</formula>
    </cfRule>
    <cfRule type="expression" dxfId="326" priority="80">
      <formula>I147&gt;K147</formula>
    </cfRule>
  </conditionalFormatting>
  <conditionalFormatting sqref="I145">
    <cfRule type="expression" dxfId="325" priority="77">
      <formula>I145=K145</formula>
    </cfRule>
    <cfRule type="expression" dxfId="324" priority="78">
      <formula>I145&gt;K145</formula>
    </cfRule>
  </conditionalFormatting>
  <conditionalFormatting sqref="K145">
    <cfRule type="expression" dxfId="323" priority="75">
      <formula>K145=I145</formula>
    </cfRule>
    <cfRule type="expression" dxfId="322" priority="76">
      <formula>K145&gt;I145</formula>
    </cfRule>
  </conditionalFormatting>
  <conditionalFormatting sqref="K147">
    <cfRule type="expression" dxfId="321" priority="73">
      <formula>K147=I147</formula>
    </cfRule>
    <cfRule type="expression" dxfId="320" priority="74">
      <formula>K147&gt;I147</formula>
    </cfRule>
  </conditionalFormatting>
  <conditionalFormatting sqref="I149">
    <cfRule type="expression" dxfId="319" priority="71">
      <formula>I149=K149</formula>
    </cfRule>
    <cfRule type="expression" dxfId="318" priority="72">
      <formula>I149&gt;K149</formula>
    </cfRule>
  </conditionalFormatting>
  <conditionalFormatting sqref="K149">
    <cfRule type="expression" dxfId="317" priority="69">
      <formula>K149=I149</formula>
    </cfRule>
    <cfRule type="expression" dxfId="316" priority="70">
      <formula>K149&gt;I149</formula>
    </cfRule>
  </conditionalFormatting>
  <conditionalFormatting sqref="I151">
    <cfRule type="expression" dxfId="315" priority="67">
      <formula>I151=K151</formula>
    </cfRule>
    <cfRule type="expression" dxfId="314" priority="68">
      <formula>I151&gt;K151</formula>
    </cfRule>
  </conditionalFormatting>
  <conditionalFormatting sqref="K151">
    <cfRule type="expression" dxfId="313" priority="65">
      <formula>K151=I151</formula>
    </cfRule>
    <cfRule type="expression" dxfId="312" priority="66">
      <formula>K151&gt;I151</formula>
    </cfRule>
  </conditionalFormatting>
  <conditionalFormatting sqref="I113">
    <cfRule type="expression" dxfId="311" priority="63">
      <formula>I113=K113</formula>
    </cfRule>
    <cfRule type="expression" dxfId="310" priority="64">
      <formula>I113&gt;K113</formula>
    </cfRule>
  </conditionalFormatting>
  <conditionalFormatting sqref="I111">
    <cfRule type="expression" dxfId="309" priority="61">
      <formula>I111=K111</formula>
    </cfRule>
    <cfRule type="expression" dxfId="308" priority="62">
      <formula>I111&gt;K111</formula>
    </cfRule>
  </conditionalFormatting>
  <conditionalFormatting sqref="K111">
    <cfRule type="expression" dxfId="307" priority="59">
      <formula>K111=I111</formula>
    </cfRule>
    <cfRule type="expression" dxfId="306" priority="60">
      <formula>K111&gt;I111</formula>
    </cfRule>
  </conditionalFormatting>
  <conditionalFormatting sqref="K113">
    <cfRule type="expression" dxfId="305" priority="57">
      <formula>K113=I113</formula>
    </cfRule>
    <cfRule type="expression" dxfId="304" priority="58">
      <formula>K113&gt;I113</formula>
    </cfRule>
  </conditionalFormatting>
  <conditionalFormatting sqref="I115">
    <cfRule type="expression" dxfId="303" priority="55">
      <formula>I115=K115</formula>
    </cfRule>
    <cfRule type="expression" dxfId="302" priority="56">
      <formula>I115&gt;K115</formula>
    </cfRule>
  </conditionalFormatting>
  <conditionalFormatting sqref="K115">
    <cfRule type="expression" dxfId="301" priority="53">
      <formula>K115=I115</formula>
    </cfRule>
    <cfRule type="expression" dxfId="300" priority="54">
      <formula>K115&gt;I115</formula>
    </cfRule>
  </conditionalFormatting>
  <conditionalFormatting sqref="I117">
    <cfRule type="expression" dxfId="299" priority="51">
      <formula>I117=K117</formula>
    </cfRule>
    <cfRule type="expression" dxfId="298" priority="52">
      <formula>I117&gt;K117</formula>
    </cfRule>
  </conditionalFormatting>
  <conditionalFormatting sqref="K117">
    <cfRule type="expression" dxfId="297" priority="49">
      <formula>K117=I117</formula>
    </cfRule>
    <cfRule type="expression" dxfId="296" priority="50">
      <formula>K117&gt;I117</formula>
    </cfRule>
  </conditionalFormatting>
  <conditionalFormatting sqref="I80">
    <cfRule type="expression" dxfId="295" priority="47">
      <formula>I80=K80</formula>
    </cfRule>
    <cfRule type="expression" dxfId="294" priority="48">
      <formula>I80&gt;K80</formula>
    </cfRule>
  </conditionalFormatting>
  <conditionalFormatting sqref="I78">
    <cfRule type="expression" dxfId="293" priority="45">
      <formula>I78=K78</formula>
    </cfRule>
    <cfRule type="expression" dxfId="292" priority="46">
      <formula>I78&gt;K78</formula>
    </cfRule>
  </conditionalFormatting>
  <conditionalFormatting sqref="K78">
    <cfRule type="expression" dxfId="291" priority="43">
      <formula>K78=I78</formula>
    </cfRule>
    <cfRule type="expression" dxfId="290" priority="44">
      <formula>K78&gt;I78</formula>
    </cfRule>
  </conditionalFormatting>
  <conditionalFormatting sqref="K80">
    <cfRule type="expression" dxfId="289" priority="41">
      <formula>K80=I80</formula>
    </cfRule>
    <cfRule type="expression" dxfId="288" priority="42">
      <formula>K80&gt;I80</formula>
    </cfRule>
  </conditionalFormatting>
  <conditionalFormatting sqref="I82">
    <cfRule type="expression" dxfId="287" priority="39">
      <formula>I82=K82</formula>
    </cfRule>
    <cfRule type="expression" dxfId="286" priority="40">
      <formula>I82&gt;K82</formula>
    </cfRule>
  </conditionalFormatting>
  <conditionalFormatting sqref="K82">
    <cfRule type="expression" dxfId="285" priority="37">
      <formula>K82=I82</formula>
    </cfRule>
    <cfRule type="expression" dxfId="284" priority="38">
      <formula>K82&gt;I82</formula>
    </cfRule>
  </conditionalFormatting>
  <conditionalFormatting sqref="I84">
    <cfRule type="expression" dxfId="283" priority="35">
      <formula>I84=K84</formula>
    </cfRule>
    <cfRule type="expression" dxfId="282" priority="36">
      <formula>I84&gt;K84</formula>
    </cfRule>
  </conditionalFormatting>
  <conditionalFormatting sqref="K84">
    <cfRule type="expression" dxfId="281" priority="33">
      <formula>K84=I84</formula>
    </cfRule>
    <cfRule type="expression" dxfId="280" priority="34">
      <formula>K84&gt;I84</formula>
    </cfRule>
  </conditionalFormatting>
  <conditionalFormatting sqref="I46">
    <cfRule type="expression" dxfId="279" priority="31">
      <formula>I46=K46</formula>
    </cfRule>
    <cfRule type="expression" dxfId="278" priority="32">
      <formula>I46&gt;K46</formula>
    </cfRule>
  </conditionalFormatting>
  <conditionalFormatting sqref="I44">
    <cfRule type="expression" dxfId="277" priority="29">
      <formula>I44=K44</formula>
    </cfRule>
    <cfRule type="expression" dxfId="276" priority="30">
      <formula>I44&gt;K44</formula>
    </cfRule>
  </conditionalFormatting>
  <conditionalFormatting sqref="K44">
    <cfRule type="expression" dxfId="275" priority="27">
      <formula>K44=I44</formula>
    </cfRule>
    <cfRule type="expression" dxfId="274" priority="28">
      <formula>K44&gt;I44</formula>
    </cfRule>
  </conditionalFormatting>
  <conditionalFormatting sqref="K46">
    <cfRule type="expression" dxfId="273" priority="25">
      <formula>K46=I46</formula>
    </cfRule>
    <cfRule type="expression" dxfId="272" priority="26">
      <formula>K46&gt;I46</formula>
    </cfRule>
  </conditionalFormatting>
  <conditionalFormatting sqref="I48">
    <cfRule type="expression" dxfId="271" priority="23">
      <formula>I48=K48</formula>
    </cfRule>
    <cfRule type="expression" dxfId="270" priority="24">
      <formula>I48&gt;K48</formula>
    </cfRule>
  </conditionalFormatting>
  <conditionalFormatting sqref="K48">
    <cfRule type="expression" dxfId="269" priority="21">
      <formula>K48=I48</formula>
    </cfRule>
    <cfRule type="expression" dxfId="268" priority="22">
      <formula>K48&gt;I48</formula>
    </cfRule>
  </conditionalFormatting>
  <conditionalFormatting sqref="I50">
    <cfRule type="expression" dxfId="267" priority="19">
      <formula>I50=K50</formula>
    </cfRule>
    <cfRule type="expression" dxfId="266" priority="20">
      <formula>I50&gt;K50</formula>
    </cfRule>
  </conditionalFormatting>
  <conditionalFormatting sqref="K50">
    <cfRule type="expression" dxfId="265" priority="17">
      <formula>K50=I50</formula>
    </cfRule>
    <cfRule type="expression" dxfId="264" priority="18">
      <formula>K50&gt;I50</formula>
    </cfRule>
  </conditionalFormatting>
  <conditionalFormatting sqref="I13">
    <cfRule type="expression" dxfId="263" priority="15">
      <formula>I13=K13</formula>
    </cfRule>
    <cfRule type="expression" dxfId="262" priority="16">
      <formula>I13&gt;K13</formula>
    </cfRule>
  </conditionalFormatting>
  <conditionalFormatting sqref="I11">
    <cfRule type="expression" dxfId="261" priority="13">
      <formula>I11=K11</formula>
    </cfRule>
    <cfRule type="expression" dxfId="260" priority="14">
      <formula>I11&gt;K11</formula>
    </cfRule>
  </conditionalFormatting>
  <conditionalFormatting sqref="K11">
    <cfRule type="expression" dxfId="259" priority="11">
      <formula>K11=I11</formula>
    </cfRule>
    <cfRule type="expression" dxfId="258" priority="12">
      <formula>K11&gt;I11</formula>
    </cfRule>
  </conditionalFormatting>
  <conditionalFormatting sqref="K13">
    <cfRule type="expression" dxfId="257" priority="9">
      <formula>K13=I13</formula>
    </cfRule>
    <cfRule type="expression" dxfId="256" priority="10">
      <formula>K13&gt;I13</formula>
    </cfRule>
  </conditionalFormatting>
  <conditionalFormatting sqref="I15">
    <cfRule type="expression" dxfId="255" priority="7">
      <formula>I15=K15</formula>
    </cfRule>
    <cfRule type="expression" dxfId="254" priority="8">
      <formula>I15&gt;K15</formula>
    </cfRule>
  </conditionalFormatting>
  <conditionalFormatting sqref="K15">
    <cfRule type="expression" dxfId="253" priority="5">
      <formula>K15=I15</formula>
    </cfRule>
    <cfRule type="expression" dxfId="252" priority="6">
      <formula>K15&gt;I15</formula>
    </cfRule>
  </conditionalFormatting>
  <conditionalFormatting sqref="I17">
    <cfRule type="expression" dxfId="251" priority="3">
      <formula>I17=K17</formula>
    </cfRule>
    <cfRule type="expression" dxfId="250" priority="4">
      <formula>I17&gt;K17</formula>
    </cfRule>
  </conditionalFormatting>
  <conditionalFormatting sqref="K17">
    <cfRule type="expression" dxfId="249" priority="1">
      <formula>K17=I17</formula>
    </cfRule>
    <cfRule type="expression" dxfId="248" priority="2">
      <formula>K17&gt;I17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  <rowBreaks count="1" manualBreakCount="1">
    <brk id="38" max="18" man="1"/>
  </rowBreaks>
  <ignoredErrors>
    <ignoredError sqref="L33:M33 L35:M35 L37:M37 G33:H33 G35:H35 G37:H37 G57:H57 G59:H59 G61:H61 L57:M57 L59:M59 L61:M6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R339"/>
  <sheetViews>
    <sheetView zoomScaleNormal="100" workbookViewId="0">
      <selection activeCell="P12" sqref="P12"/>
    </sheetView>
  </sheetViews>
  <sheetFormatPr baseColWidth="10" defaultRowHeight="16.5" customHeight="1" x14ac:dyDescent="0.2"/>
  <cols>
    <col min="1" max="1" width="1.375" style="7" customWidth="1"/>
    <col min="2" max="2" width="5.625" style="7" customWidth="1"/>
    <col min="3" max="3" width="25.625" style="7" customWidth="1"/>
    <col min="4" max="7" width="4.625" style="7" customWidth="1"/>
    <col min="8" max="8" width="5.625" style="7" customWidth="1"/>
    <col min="9" max="9" width="4.625" style="7" customWidth="1"/>
    <col min="10" max="10" width="1.625" style="7" customWidth="1"/>
    <col min="11" max="11" width="4.625" style="7" customWidth="1"/>
    <col min="12" max="12" width="5.625" style="7" customWidth="1"/>
    <col min="13" max="16" width="4.625" style="7" customWidth="1"/>
    <col min="17" max="17" width="25.625" style="7" customWidth="1"/>
    <col min="18" max="18" width="5.625" style="7" customWidth="1"/>
    <col min="19" max="19" width="1.5" style="7" customWidth="1"/>
    <col min="20" max="96" width="11" style="7" customWidth="1"/>
    <col min="97" max="108" width="11" style="7"/>
    <col min="109" max="109" width="11" style="7" customWidth="1"/>
    <col min="110" max="16384" width="11" style="7"/>
  </cols>
  <sheetData>
    <row r="1" spans="2:20" ht="87.75" customHeight="1" x14ac:dyDescent="0.2"/>
    <row r="2" spans="2:20" ht="16.5" customHeight="1" x14ac:dyDescent="0.25">
      <c r="C2" s="60" t="s">
        <v>35</v>
      </c>
      <c r="D2" s="147" t="s">
        <v>25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55">
        <v>44107</v>
      </c>
      <c r="R2" s="54"/>
      <c r="S2" s="54"/>
      <c r="T2" s="54"/>
    </row>
    <row r="3" spans="2:20" ht="16.5" customHeight="1" x14ac:dyDescent="0.25">
      <c r="C3" s="60" t="s">
        <v>29</v>
      </c>
      <c r="D3" s="149" t="s">
        <v>33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59" t="s">
        <v>28</v>
      </c>
    </row>
    <row r="4" spans="2:20" ht="16.5" customHeight="1" x14ac:dyDescent="0.25">
      <c r="C4" s="56" t="s">
        <v>27</v>
      </c>
      <c r="D4" s="147" t="s">
        <v>26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58" t="s">
        <v>34</v>
      </c>
    </row>
    <row r="5" spans="2:20" ht="16.5" customHeight="1" x14ac:dyDescent="0.25">
      <c r="C5" s="52"/>
    </row>
    <row r="6" spans="2:20" ht="16.5" customHeight="1" x14ac:dyDescent="0.2">
      <c r="D6" s="130" t="s">
        <v>22</v>
      </c>
      <c r="E6" s="131"/>
      <c r="F6" s="131"/>
      <c r="G6" s="131"/>
      <c r="H6" s="131"/>
      <c r="I6" s="87">
        <v>1</v>
      </c>
      <c r="J6" s="87"/>
      <c r="K6" s="132" t="s">
        <v>13</v>
      </c>
      <c r="L6" s="132"/>
      <c r="M6" s="132"/>
      <c r="N6" s="8">
        <v>1</v>
      </c>
      <c r="O6" s="10"/>
      <c r="P6" s="11"/>
    </row>
    <row r="7" spans="2:20" ht="8.25" customHeight="1" x14ac:dyDescent="0.2"/>
    <row r="8" spans="2:20" ht="16.5" customHeight="1" x14ac:dyDescent="0.2">
      <c r="C8" s="135" t="s">
        <v>23</v>
      </c>
      <c r="D8" s="136"/>
      <c r="E8" s="136"/>
      <c r="F8" s="136"/>
      <c r="G8" s="137"/>
      <c r="H8" s="12">
        <f>IF(I19=0,0,IF(I19&gt;K19,3,IF(AND(I19=K19,I38=K38),1,I38)))</f>
        <v>0</v>
      </c>
      <c r="I8" s="138" t="s">
        <v>0</v>
      </c>
      <c r="J8" s="138"/>
      <c r="K8" s="138"/>
      <c r="L8" s="12">
        <f>IF(K19=0,0,IF(K19&gt;I19,3,IF(AND(K19=I19,K38=I38),1,K38)))</f>
        <v>0</v>
      </c>
      <c r="M8" s="135" t="s">
        <v>24</v>
      </c>
      <c r="N8" s="136"/>
      <c r="O8" s="136"/>
      <c r="P8" s="136"/>
      <c r="Q8" s="136"/>
      <c r="R8" s="57"/>
    </row>
    <row r="9" spans="2:20" ht="8.4499999999999993" customHeight="1" thickBot="1" x14ac:dyDescent="0.25"/>
    <row r="10" spans="2:20" ht="16.5" customHeight="1" thickBot="1" x14ac:dyDescent="0.25">
      <c r="B10" s="13" t="s">
        <v>2</v>
      </c>
      <c r="C10" s="14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4" t="s">
        <v>1</v>
      </c>
      <c r="I10" s="36"/>
      <c r="J10" s="36"/>
      <c r="K10" s="36"/>
      <c r="L10" s="16"/>
      <c r="M10" s="15" t="s">
        <v>7</v>
      </c>
      <c r="N10" s="15" t="s">
        <v>6</v>
      </c>
      <c r="O10" s="15" t="s">
        <v>5</v>
      </c>
      <c r="P10" s="15" t="s">
        <v>4</v>
      </c>
      <c r="Q10" s="16" t="s">
        <v>3</v>
      </c>
      <c r="R10" s="17" t="s">
        <v>2</v>
      </c>
    </row>
    <row r="11" spans="2:20" ht="16.5" customHeight="1" x14ac:dyDescent="0.2">
      <c r="B11" s="126">
        <v>2</v>
      </c>
      <c r="C11" s="127" t="s">
        <v>30</v>
      </c>
      <c r="D11" s="1"/>
      <c r="E11" s="1"/>
      <c r="F11" s="1"/>
      <c r="G11" s="1"/>
      <c r="H11" s="43">
        <f>IF(SUM(D11:G11)=0,0,SUM(D11:G11))</f>
        <v>0</v>
      </c>
      <c r="I11" s="44">
        <f>IF(SUM(D12:H12)=0,0,SUM(D12:H12))</f>
        <v>0</v>
      </c>
      <c r="J11" s="45" t="s">
        <v>11</v>
      </c>
      <c r="K11" s="46">
        <f>IF(SUM(M12:P12)=0,0,SUM(M12:P12))</f>
        <v>0</v>
      </c>
      <c r="L11" s="43">
        <f>IF(SUM(M11:P11)=0,0,SUM(M11:P11))</f>
        <v>0</v>
      </c>
      <c r="M11" s="1"/>
      <c r="N11" s="1"/>
      <c r="O11" s="1"/>
      <c r="P11" s="1"/>
      <c r="Q11" s="133" t="s">
        <v>30</v>
      </c>
      <c r="R11" s="126">
        <f>B11+1</f>
        <v>3</v>
      </c>
    </row>
    <row r="12" spans="2:20" ht="16.5" customHeight="1" x14ac:dyDescent="0.2">
      <c r="B12" s="121"/>
      <c r="C12" s="128"/>
      <c r="D12" s="18" t="str">
        <f>IF(D11=0,"",IF(D11&gt;P11,2,IF(D11=P11,1,0)))</f>
        <v/>
      </c>
      <c r="E12" s="18" t="str">
        <f>IF(E11=0,"",IF(E11&gt;O11,2,IF(E11=O11,1,0)))</f>
        <v/>
      </c>
      <c r="F12" s="18" t="str">
        <f>IF(F11=0,"",IF(F11&gt;N11,2,IF(F11=N11,1,0)))</f>
        <v/>
      </c>
      <c r="G12" s="18" t="str">
        <f>IF(G11=0,"",IF(G11&gt;M11,2,IF(G11=M11,1,0)))</f>
        <v/>
      </c>
      <c r="H12" s="86"/>
      <c r="I12" s="37"/>
      <c r="J12" s="38"/>
      <c r="K12" s="39"/>
      <c r="L12" s="86"/>
      <c r="M12" s="18" t="str">
        <f>IF(M11=0,"",IF(M11&gt;G11,2,IF(M11=G11,1,0)))</f>
        <v/>
      </c>
      <c r="N12" s="18" t="str">
        <f>IF(N11=0,"",IF(N11&gt;F11,2,IF(N11=F11,1,0)))</f>
        <v/>
      </c>
      <c r="O12" s="18" t="str">
        <f>IF(O11=0,"",IF(O11&gt;E11,2,IF(E11=O11,1,0)))</f>
        <v/>
      </c>
      <c r="P12" s="18" t="str">
        <f>IF(P11=0,"",IF(P11&gt;D11,2,IF(P11=D11,1,0)))</f>
        <v/>
      </c>
      <c r="Q12" s="134"/>
      <c r="R12" s="121"/>
    </row>
    <row r="13" spans="2:20" ht="16.5" customHeight="1" x14ac:dyDescent="0.2">
      <c r="B13" s="120">
        <f>B11+2</f>
        <v>4</v>
      </c>
      <c r="C13" s="122" t="s">
        <v>31</v>
      </c>
      <c r="D13" s="2"/>
      <c r="E13" s="2"/>
      <c r="F13" s="2"/>
      <c r="G13" s="2"/>
      <c r="H13" s="85"/>
      <c r="I13" s="40">
        <f t="shared" ref="I13" si="0">IF(SUM(D14:H14)=0,0,SUM(D14:H14))</f>
        <v>0</v>
      </c>
      <c r="J13" s="41" t="s">
        <v>11</v>
      </c>
      <c r="K13" s="42">
        <f t="shared" ref="K13" si="1">IF(SUM(M14:P14)=0,0,SUM(M14:P14))</f>
        <v>0</v>
      </c>
      <c r="L13" s="85">
        <f>IF(SUM(M13:P13)=0,0,SUM(M13:P13))</f>
        <v>0</v>
      </c>
      <c r="M13" s="2"/>
      <c r="N13" s="2"/>
      <c r="O13" s="2"/>
      <c r="P13" s="2"/>
      <c r="Q13" s="124" t="s">
        <v>31</v>
      </c>
      <c r="R13" s="120">
        <f t="shared" ref="R13:R15" si="2">R11+2</f>
        <v>5</v>
      </c>
    </row>
    <row r="14" spans="2:20" ht="16.5" customHeight="1" x14ac:dyDescent="0.2">
      <c r="B14" s="121"/>
      <c r="C14" s="123"/>
      <c r="D14" s="19" t="str">
        <f>IF(D13=0,"",IF(D13&gt;P13,2,IF(D13=P13,1,0)))</f>
        <v/>
      </c>
      <c r="E14" s="19" t="str">
        <f>IF(E13=0,"",IF(E13&gt;O13,2,IF(E13=O13,1,0)))</f>
        <v/>
      </c>
      <c r="F14" s="19" t="str">
        <f>IF(F13=0,"",IF(F13&gt;N13,2,IF(F13=N13,1,0)))</f>
        <v/>
      </c>
      <c r="G14" s="19" t="str">
        <f>IF(G13=0,"",IF(G13&gt;M13,2,IF(G13=M13,1,0)))</f>
        <v/>
      </c>
      <c r="H14" s="86"/>
      <c r="I14" s="37"/>
      <c r="J14" s="38"/>
      <c r="K14" s="39"/>
      <c r="L14" s="86"/>
      <c r="M14" s="19" t="str">
        <f>IF(M13=0,"",IF(M13&gt;G13,2,IF(M13=G13,1,0)))</f>
        <v/>
      </c>
      <c r="N14" s="20" t="str">
        <f>IF(N13=0,"",IF(N13&gt;F13,2,IF(N13=F13,1,0)))</f>
        <v/>
      </c>
      <c r="O14" s="19" t="str">
        <f>IF(O13=0,"",IF(O13&gt;E13,2,IF(E13=O13,1,0)))</f>
        <v/>
      </c>
      <c r="P14" s="19" t="str">
        <f>IF(P13=0,"",IF(P13&gt;D13,2,IF(P13=D13,1,0)))</f>
        <v/>
      </c>
      <c r="Q14" s="125"/>
      <c r="R14" s="121"/>
    </row>
    <row r="15" spans="2:20" ht="16.5" customHeight="1" x14ac:dyDescent="0.2">
      <c r="B15" s="120">
        <f>B13+2</f>
        <v>6</v>
      </c>
      <c r="C15" s="122" t="s">
        <v>8</v>
      </c>
      <c r="D15" s="2"/>
      <c r="E15" s="2"/>
      <c r="F15" s="2"/>
      <c r="G15" s="2"/>
      <c r="H15" s="85">
        <f t="shared" ref="H15" si="3">IF(SUM(D15:G15)=0,0,SUM(D15:G15))</f>
        <v>0</v>
      </c>
      <c r="I15" s="40">
        <f t="shared" ref="I15" si="4">IF(SUM(D16:H16)=0,0,SUM(D16:H16))</f>
        <v>0</v>
      </c>
      <c r="J15" s="41" t="s">
        <v>11</v>
      </c>
      <c r="K15" s="42">
        <f t="shared" ref="K15" si="5">IF(SUM(M16:P16)=0,0,SUM(M16:P16))</f>
        <v>0</v>
      </c>
      <c r="L15" s="85">
        <f>IF(SUM(M15:P15)=0,0,SUM(M15:P15))</f>
        <v>0</v>
      </c>
      <c r="M15" s="2"/>
      <c r="N15" s="2"/>
      <c r="O15" s="2"/>
      <c r="P15" s="2"/>
      <c r="Q15" s="124" t="s">
        <v>8</v>
      </c>
      <c r="R15" s="120">
        <f t="shared" si="2"/>
        <v>7</v>
      </c>
    </row>
    <row r="16" spans="2:20" ht="16.5" customHeight="1" x14ac:dyDescent="0.2">
      <c r="B16" s="121"/>
      <c r="C16" s="123"/>
      <c r="D16" s="19" t="str">
        <f>IF(D15=0,"",IF(D15&gt;P15,2,IF(D15=P15,1,0)))</f>
        <v/>
      </c>
      <c r="E16" s="19" t="str">
        <f>IF(E15=0,"",IF(E15&gt;O15,2,IF(E15=O15,1,0)))</f>
        <v/>
      </c>
      <c r="F16" s="19" t="str">
        <f>IF(F15=0,"",IF(F15&gt;N15,2,IF(F15=N15,1,0)))</f>
        <v/>
      </c>
      <c r="G16" s="19" t="str">
        <f>IF(G15=0,"",IF(G15&gt;M15,2,IF(G15=M15,1,0)))</f>
        <v/>
      </c>
      <c r="H16" s="86"/>
      <c r="I16" s="37"/>
      <c r="J16" s="38"/>
      <c r="K16" s="39"/>
      <c r="L16" s="86"/>
      <c r="M16" s="19" t="str">
        <f>IF(M15=0,"",IF(M15&gt;G15,2,IF(M15=G15,1,0)))</f>
        <v/>
      </c>
      <c r="N16" s="19" t="str">
        <f>IF(N15=0,"",IF(N15&gt;F15,2,IF(N15=F15,1,0)))</f>
        <v/>
      </c>
      <c r="O16" s="19" t="str">
        <f>IF(O15=0,"",IF(O15&gt;E15,2,IF(E15=O15,1,0)))</f>
        <v/>
      </c>
      <c r="P16" s="19" t="str">
        <f>IF(P15=0,"",IF(P15&gt;D15,2,IF(P15=D15,1,0)))</f>
        <v/>
      </c>
      <c r="Q16" s="125"/>
      <c r="R16" s="121"/>
    </row>
    <row r="17" spans="2:96" ht="16.5" customHeight="1" x14ac:dyDescent="0.2">
      <c r="B17" s="120">
        <f t="shared" ref="B17" si="6">B15+2</f>
        <v>8</v>
      </c>
      <c r="C17" s="122" t="s">
        <v>9</v>
      </c>
      <c r="D17" s="1"/>
      <c r="E17" s="1"/>
      <c r="F17" s="1"/>
      <c r="G17" s="1"/>
      <c r="H17" s="85">
        <f t="shared" ref="H17" si="7">IF(SUM(D17:G17)=0,0,SUM(D17:G17))</f>
        <v>0</v>
      </c>
      <c r="I17" s="40">
        <f t="shared" ref="I17" si="8">IF(SUM(D18:H18)=0,0,SUM(D18:H18))</f>
        <v>0</v>
      </c>
      <c r="J17" s="41" t="s">
        <v>11</v>
      </c>
      <c r="K17" s="42">
        <f t="shared" ref="K17" si="9">IF(SUM(M18:P18)=0,0,SUM(M18:P18))</f>
        <v>0</v>
      </c>
      <c r="L17" s="85">
        <f>IF(SUM(M17:P17)=0,0,SUM(M17:P17))</f>
        <v>0</v>
      </c>
      <c r="M17" s="1"/>
      <c r="N17" s="1"/>
      <c r="O17" s="1"/>
      <c r="P17" s="1"/>
      <c r="Q17" s="124" t="s">
        <v>9</v>
      </c>
      <c r="R17" s="120">
        <f t="shared" ref="R17" si="10">R15+2</f>
        <v>9</v>
      </c>
    </row>
    <row r="18" spans="2:96" ht="16.5" customHeight="1" x14ac:dyDescent="0.2">
      <c r="B18" s="121"/>
      <c r="C18" s="123"/>
      <c r="D18" s="19" t="str">
        <f>IF(D17=0,"",IF(D17&gt;P17,2,IF(D17=P17,1,0)))</f>
        <v/>
      </c>
      <c r="E18" s="19" t="str">
        <f>IF(E17=0,"",IF(E17&gt;O17,2,IF(E17=O17,1,0)))</f>
        <v/>
      </c>
      <c r="F18" s="19" t="str">
        <f>IF(F17=0,"",IF(F17&gt;N17,2,IF(F17=N17,1,0)))</f>
        <v/>
      </c>
      <c r="G18" s="19" t="str">
        <f>IF(G17=0,"",IF(G17&gt;M17,2,IF(G17=M17,1,0)))</f>
        <v/>
      </c>
      <c r="H18" s="86"/>
      <c r="I18" s="37"/>
      <c r="J18" s="38"/>
      <c r="K18" s="39"/>
      <c r="L18" s="86"/>
      <c r="M18" s="19" t="str">
        <f>IF(M17=0,"",IF(M17&gt;G17,2,IF(M17=G17,1,0)))</f>
        <v/>
      </c>
      <c r="N18" s="19" t="str">
        <f>IF(N17=0,"",IF(N17&gt;F17,2,IF(N17=F17,1,0)))</f>
        <v/>
      </c>
      <c r="O18" s="19" t="str">
        <f>IF(O17=0,"",IF(O17&gt;E17,2,IF(O17=E17,1,0)))</f>
        <v/>
      </c>
      <c r="P18" s="19" t="str">
        <f>IF(P17=0,"",IF(P17&gt;D17,2,IF(P17=D17,1,0)))</f>
        <v/>
      </c>
      <c r="Q18" s="125"/>
      <c r="R18" s="121"/>
      <c r="T18" s="21"/>
      <c r="U18" s="21"/>
      <c r="V18" s="21"/>
      <c r="W18" s="21"/>
      <c r="Z18" s="21"/>
      <c r="AA18" s="21"/>
      <c r="AB18" s="21"/>
      <c r="AC18" s="21"/>
      <c r="AF18" s="21"/>
      <c r="AG18" s="21"/>
      <c r="AH18" s="21"/>
      <c r="AI18" s="21"/>
      <c r="AL18" s="21"/>
      <c r="AM18" s="21"/>
      <c r="AN18" s="21"/>
      <c r="AO18" s="21"/>
      <c r="AR18" s="21"/>
      <c r="AS18" s="21"/>
      <c r="AT18" s="21"/>
      <c r="AU18" s="21"/>
      <c r="AX18" s="21"/>
      <c r="AY18" s="21"/>
      <c r="AZ18" s="21"/>
      <c r="BA18" s="21"/>
      <c r="BD18" s="21"/>
      <c r="BE18" s="21"/>
      <c r="BF18" s="21"/>
      <c r="BG18" s="21"/>
      <c r="BJ18" s="21"/>
      <c r="BK18" s="21"/>
      <c r="BL18" s="21"/>
      <c r="BM18" s="21"/>
      <c r="BP18" s="21"/>
      <c r="BQ18" s="21"/>
      <c r="BR18" s="21"/>
      <c r="BS18" s="21"/>
      <c r="BV18" s="21"/>
      <c r="BW18" s="21"/>
      <c r="BX18" s="21"/>
      <c r="BY18" s="21"/>
      <c r="CB18" s="21"/>
      <c r="CC18" s="21"/>
      <c r="CD18" s="21"/>
      <c r="CE18" s="21"/>
      <c r="CH18" s="21"/>
      <c r="CI18" s="21"/>
      <c r="CJ18" s="21"/>
      <c r="CK18" s="21"/>
      <c r="CN18" s="21"/>
      <c r="CO18" s="21"/>
      <c r="CP18" s="21"/>
      <c r="CQ18" s="21"/>
    </row>
    <row r="19" spans="2:96" ht="16.5" customHeight="1" x14ac:dyDescent="0.2">
      <c r="B19" s="22"/>
      <c r="C19" s="141" t="str">
        <f>IF(AND(H19=0,L19=0),"",IF(OR(I19&gt;K19,K19&gt;I19),"kein Stechen erforderlich","Stechen"))</f>
        <v/>
      </c>
      <c r="D19" s="142"/>
      <c r="E19" s="143"/>
      <c r="F19" s="139" t="s">
        <v>10</v>
      </c>
      <c r="G19" s="140"/>
      <c r="H19" s="22">
        <f>IF(SUM(H11:H18)=0,0,SUM(H11:H18))</f>
        <v>0</v>
      </c>
      <c r="I19" s="82">
        <f>IF(SUM(I11:I18)=0,0,SUM(I11:I18))</f>
        <v>0</v>
      </c>
      <c r="J19" s="24" t="s">
        <v>11</v>
      </c>
      <c r="K19" s="83">
        <f>IF(SUM(K11:K18)=0,0,SUM(K11:K18))</f>
        <v>0</v>
      </c>
      <c r="L19" s="22">
        <f>IF(SUM(L11:L18)=0,0,SUM(L11:L18))</f>
        <v>0</v>
      </c>
      <c r="M19" s="139" t="s">
        <v>10</v>
      </c>
      <c r="N19" s="140"/>
      <c r="O19" s="144" t="str">
        <f>C19</f>
        <v/>
      </c>
      <c r="P19" s="145"/>
      <c r="Q19" s="146"/>
      <c r="R19" s="22"/>
      <c r="T19" s="21"/>
      <c r="U19" s="21"/>
      <c r="V19" s="21"/>
      <c r="W19" s="21"/>
      <c r="Y19" s="21"/>
      <c r="Z19" s="21"/>
      <c r="AA19" s="21"/>
      <c r="AB19" s="21"/>
      <c r="AC19" s="21"/>
      <c r="AE19" s="21"/>
      <c r="AF19" s="21"/>
      <c r="AG19" s="21"/>
      <c r="AH19" s="21"/>
      <c r="AI19" s="21"/>
      <c r="AK19" s="21"/>
      <c r="AL19" s="21"/>
      <c r="AM19" s="21"/>
      <c r="AN19" s="21"/>
      <c r="AO19" s="21"/>
      <c r="AQ19" s="21"/>
      <c r="AR19" s="21"/>
      <c r="AS19" s="21"/>
      <c r="AT19" s="21"/>
      <c r="AU19" s="21"/>
      <c r="AW19" s="21"/>
      <c r="AX19" s="21"/>
      <c r="AY19" s="21"/>
      <c r="AZ19" s="21"/>
      <c r="BA19" s="21"/>
      <c r="BC19" s="21"/>
      <c r="BD19" s="21"/>
      <c r="BE19" s="21"/>
      <c r="BF19" s="21"/>
      <c r="BG19" s="21"/>
      <c r="BI19" s="21"/>
      <c r="BJ19" s="21"/>
      <c r="BK19" s="21"/>
      <c r="BL19" s="21"/>
      <c r="BM19" s="21"/>
      <c r="BO19" s="21"/>
      <c r="BP19" s="21"/>
      <c r="BQ19" s="21"/>
      <c r="BR19" s="21"/>
      <c r="BS19" s="21"/>
      <c r="BU19" s="21"/>
      <c r="BV19" s="21"/>
      <c r="BW19" s="21"/>
      <c r="BX19" s="21"/>
      <c r="BY19" s="21"/>
      <c r="CA19" s="21"/>
      <c r="CB19" s="21"/>
      <c r="CC19" s="21"/>
      <c r="CD19" s="21"/>
      <c r="CE19" s="21"/>
      <c r="CG19" s="21"/>
      <c r="CH19" s="21"/>
      <c r="CI19" s="21"/>
      <c r="CJ19" s="21"/>
      <c r="CK19" s="21"/>
      <c r="CM19" s="21"/>
      <c r="CN19" s="21"/>
      <c r="CO19" s="21"/>
      <c r="CP19" s="21"/>
      <c r="CQ19" s="21"/>
    </row>
    <row r="20" spans="2:96" ht="16.5" customHeight="1" thickBot="1" x14ac:dyDescent="0.25">
      <c r="B20" s="84"/>
      <c r="C20" s="72"/>
      <c r="D20" s="72"/>
      <c r="E20" s="72"/>
      <c r="F20" s="84"/>
      <c r="G20" s="84"/>
      <c r="H20" s="84"/>
      <c r="I20" s="84"/>
      <c r="J20" s="73"/>
      <c r="K20" s="84"/>
      <c r="L20" s="84"/>
      <c r="M20" s="84"/>
      <c r="N20" s="84"/>
      <c r="O20" s="74"/>
      <c r="P20" s="74"/>
      <c r="Q20" s="74"/>
      <c r="R20" s="84"/>
      <c r="T20" s="21"/>
      <c r="U20" s="21"/>
      <c r="V20" s="21"/>
      <c r="W20" s="21"/>
      <c r="Y20" s="21"/>
      <c r="Z20" s="21"/>
      <c r="AA20" s="21"/>
      <c r="AB20" s="21"/>
      <c r="AC20" s="21"/>
      <c r="AE20" s="21"/>
      <c r="AF20" s="21"/>
      <c r="AG20" s="21"/>
      <c r="AH20" s="21"/>
      <c r="AI20" s="21"/>
      <c r="AK20" s="21"/>
      <c r="AL20" s="21"/>
      <c r="AM20" s="21"/>
      <c r="AN20" s="21"/>
      <c r="AO20" s="21"/>
      <c r="AQ20" s="21"/>
      <c r="AR20" s="21"/>
      <c r="AS20" s="21"/>
      <c r="AT20" s="21"/>
      <c r="AU20" s="21"/>
      <c r="AW20" s="21"/>
      <c r="AX20" s="21"/>
      <c r="AY20" s="21"/>
      <c r="AZ20" s="21"/>
      <c r="BA20" s="21"/>
      <c r="BC20" s="21"/>
      <c r="BD20" s="21"/>
      <c r="BE20" s="21"/>
      <c r="BF20" s="21"/>
      <c r="BG20" s="21"/>
      <c r="BI20" s="21"/>
      <c r="BJ20" s="21"/>
      <c r="BK20" s="21"/>
      <c r="BL20" s="21"/>
      <c r="BM20" s="21"/>
      <c r="BO20" s="21"/>
      <c r="BP20" s="21"/>
      <c r="BQ20" s="21"/>
      <c r="BR20" s="21"/>
      <c r="BS20" s="21"/>
      <c r="BU20" s="21"/>
      <c r="BV20" s="21"/>
      <c r="BW20" s="21"/>
      <c r="BX20" s="21"/>
      <c r="BY20" s="21"/>
      <c r="CA20" s="21"/>
      <c r="CB20" s="21"/>
      <c r="CC20" s="21"/>
      <c r="CD20" s="21"/>
      <c r="CE20" s="21"/>
      <c r="CG20" s="21"/>
      <c r="CH20" s="21"/>
      <c r="CI20" s="21"/>
      <c r="CJ20" s="21"/>
      <c r="CK20" s="21"/>
      <c r="CM20" s="21"/>
      <c r="CN20" s="21"/>
      <c r="CO20" s="21"/>
      <c r="CP20" s="21"/>
      <c r="CQ20" s="21"/>
    </row>
    <row r="21" spans="2:96" ht="16.5" customHeight="1" thickBot="1" x14ac:dyDescent="0.25">
      <c r="C21" s="108" t="str">
        <f>IF(C19="Stechen",C8,"")</f>
        <v/>
      </c>
      <c r="D21" s="109"/>
      <c r="E21" s="109"/>
      <c r="F21" s="110" t="s">
        <v>14</v>
      </c>
      <c r="G21" s="111"/>
      <c r="H21" s="110" t="s">
        <v>15</v>
      </c>
      <c r="I21" s="112"/>
      <c r="J21" s="111"/>
      <c r="K21" s="110" t="s">
        <v>17</v>
      </c>
      <c r="L21" s="111"/>
      <c r="M21" s="110" t="s">
        <v>16</v>
      </c>
      <c r="N21" s="111"/>
      <c r="O21" s="109" t="str">
        <f>IF(O19="Stechen",M8,"")</f>
        <v/>
      </c>
      <c r="P21" s="109"/>
      <c r="Q21" s="113"/>
      <c r="T21" s="21"/>
      <c r="U21" s="21"/>
      <c r="V21" s="21"/>
      <c r="W21" s="21"/>
      <c r="Y21" s="21"/>
      <c r="Z21" s="21"/>
      <c r="AA21" s="21"/>
      <c r="AB21" s="21"/>
      <c r="AC21" s="21"/>
      <c r="AE21" s="21"/>
      <c r="AF21" s="21"/>
      <c r="AG21" s="21"/>
      <c r="AH21" s="21"/>
      <c r="AI21" s="21"/>
      <c r="AK21" s="21"/>
      <c r="AL21" s="21"/>
      <c r="AM21" s="21"/>
      <c r="AN21" s="21"/>
      <c r="AO21" s="21"/>
      <c r="AQ21" s="21"/>
      <c r="AR21" s="21"/>
      <c r="AS21" s="21"/>
      <c r="AT21" s="21"/>
      <c r="AU21" s="21"/>
      <c r="AW21" s="21"/>
      <c r="AX21" s="21"/>
      <c r="AY21" s="21"/>
      <c r="AZ21" s="21"/>
      <c r="BA21" s="21"/>
      <c r="BC21" s="21"/>
      <c r="BD21" s="21"/>
      <c r="BE21" s="21"/>
      <c r="BF21" s="21"/>
      <c r="BG21" s="21"/>
      <c r="BI21" s="21"/>
      <c r="BJ21" s="21"/>
      <c r="BK21" s="21"/>
      <c r="BL21" s="21"/>
      <c r="BM21" s="21"/>
      <c r="BO21" s="21"/>
      <c r="BP21" s="21"/>
      <c r="BQ21" s="21"/>
      <c r="BR21" s="21"/>
      <c r="BS21" s="21"/>
      <c r="BU21" s="21"/>
      <c r="BV21" s="21"/>
      <c r="BW21" s="21"/>
      <c r="BX21" s="21"/>
      <c r="BY21" s="21"/>
      <c r="CA21" s="21"/>
      <c r="CB21" s="21"/>
      <c r="CC21" s="21"/>
      <c r="CD21" s="21"/>
      <c r="CE21" s="21"/>
      <c r="CG21" s="21"/>
      <c r="CH21" s="21"/>
      <c r="CI21" s="21"/>
      <c r="CJ21" s="21"/>
      <c r="CK21" s="21"/>
      <c r="CM21" s="21"/>
      <c r="CN21" s="21"/>
      <c r="CO21" s="21"/>
      <c r="CP21" s="21"/>
      <c r="CQ21" s="21"/>
    </row>
    <row r="22" spans="2:96" ht="16.5" customHeight="1" x14ac:dyDescent="0.2">
      <c r="B22" s="114" t="s">
        <v>1</v>
      </c>
      <c r="C22" s="114"/>
      <c r="D22" s="115" t="s">
        <v>12</v>
      </c>
      <c r="E22" s="115"/>
      <c r="F22" s="26">
        <v>1</v>
      </c>
      <c r="G22" s="27">
        <v>2</v>
      </c>
      <c r="H22" s="26">
        <v>3</v>
      </c>
      <c r="I22" s="116">
        <v>4</v>
      </c>
      <c r="J22" s="117"/>
      <c r="K22" s="26">
        <v>5</v>
      </c>
      <c r="L22" s="27">
        <v>6</v>
      </c>
      <c r="M22" s="26">
        <v>7</v>
      </c>
      <c r="N22" s="27">
        <v>8</v>
      </c>
      <c r="O22" s="115" t="s">
        <v>12</v>
      </c>
      <c r="P22" s="115"/>
      <c r="Q22" s="118" t="s">
        <v>1</v>
      </c>
      <c r="R22" s="119"/>
      <c r="T22" s="21"/>
      <c r="U22" s="21"/>
      <c r="V22" s="21"/>
      <c r="W22" s="21"/>
      <c r="Y22" s="21"/>
      <c r="Z22" s="21"/>
      <c r="AA22" s="21"/>
      <c r="AB22" s="21"/>
      <c r="AC22" s="21"/>
      <c r="AE22" s="21"/>
      <c r="AF22" s="21"/>
      <c r="AG22" s="21"/>
      <c r="AH22" s="21"/>
      <c r="AI22" s="21"/>
      <c r="AK22" s="21"/>
      <c r="AL22" s="21"/>
      <c r="AM22" s="21"/>
      <c r="AN22" s="21"/>
      <c r="AO22" s="21"/>
      <c r="AQ22" s="21"/>
      <c r="AR22" s="21"/>
      <c r="AS22" s="21"/>
      <c r="AT22" s="21"/>
      <c r="AU22" s="21"/>
      <c r="AW22" s="21"/>
      <c r="AX22" s="21"/>
      <c r="AY22" s="21"/>
      <c r="AZ22" s="21"/>
      <c r="BA22" s="21"/>
      <c r="BC22" s="21"/>
      <c r="BD22" s="21"/>
      <c r="BE22" s="21"/>
      <c r="BF22" s="21"/>
      <c r="BG22" s="21"/>
      <c r="BI22" s="21"/>
      <c r="BJ22" s="21"/>
      <c r="BK22" s="21"/>
      <c r="BL22" s="21"/>
      <c r="BM22" s="21"/>
      <c r="BO22" s="21"/>
      <c r="BP22" s="21"/>
      <c r="BQ22" s="21"/>
      <c r="BR22" s="21"/>
      <c r="BS22" s="21"/>
      <c r="BU22" s="21"/>
      <c r="BV22" s="21"/>
      <c r="BW22" s="21"/>
      <c r="BX22" s="21"/>
      <c r="BY22" s="21"/>
      <c r="CA22" s="21"/>
      <c r="CB22" s="21"/>
      <c r="CC22" s="21"/>
      <c r="CD22" s="21"/>
      <c r="CE22" s="21"/>
      <c r="CG22" s="21"/>
      <c r="CH22" s="21"/>
      <c r="CI22" s="21"/>
      <c r="CJ22" s="21"/>
      <c r="CK22" s="21"/>
      <c r="CM22" s="21"/>
      <c r="CN22" s="21"/>
      <c r="CO22" s="21"/>
      <c r="CP22" s="21"/>
      <c r="CQ22" s="21"/>
    </row>
    <row r="23" spans="2:96" ht="16.5" customHeight="1" x14ac:dyDescent="0.2">
      <c r="B23" s="92">
        <f t="shared" ref="B23" si="11">IF(SUM(F24,H24,K24,M24)=0,0,SUM(F24,H24,K24,M24))</f>
        <v>0</v>
      </c>
      <c r="C23" s="102" t="s">
        <v>18</v>
      </c>
      <c r="D23" s="96" t="s">
        <v>21</v>
      </c>
      <c r="E23" s="89"/>
      <c r="F23" s="3"/>
      <c r="G23" s="80"/>
      <c r="H23" s="3"/>
      <c r="I23" s="97"/>
      <c r="J23" s="98"/>
      <c r="K23" s="3"/>
      <c r="L23" s="80"/>
      <c r="M23" s="3"/>
      <c r="N23" s="80"/>
      <c r="O23" s="88" t="s">
        <v>21</v>
      </c>
      <c r="P23" s="89"/>
      <c r="Q23" s="90" t="s">
        <v>18</v>
      </c>
      <c r="R23" s="92">
        <f t="shared" ref="R23" si="12">IF(SUM(N24,L24,I24,G24)=0,0,SUM(N24,L24,I24,G24))</f>
        <v>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</row>
    <row r="24" spans="2:96" ht="16.5" customHeight="1" x14ac:dyDescent="0.2">
      <c r="B24" s="93"/>
      <c r="C24" s="103"/>
      <c r="D24" s="89" t="s">
        <v>1</v>
      </c>
      <c r="E24" s="99"/>
      <c r="F24" s="28" t="str">
        <f>IF(F23="","",IF(F23&gt;G23,2,IF(F23=G23,1,0)))</f>
        <v/>
      </c>
      <c r="G24" s="29" t="str">
        <f>IF(G23="","",IF(G23&gt;F23,2,IF(G23=F23,1,0)))</f>
        <v/>
      </c>
      <c r="H24" s="28" t="str">
        <f>IF(H23="","",IF(H23&gt;I23,2,IF(H23=I23,1,0)))</f>
        <v/>
      </c>
      <c r="I24" s="100" t="str">
        <f>IF(I23="","",IF(I23&gt;H23,2,IF(I23=H23,1,0)))</f>
        <v/>
      </c>
      <c r="J24" s="101" t="str">
        <f t="shared" ref="J24" si="13">IF(J23="","",IF(J23&gt;I23,2,IF(J23=I23,1,"")))</f>
        <v/>
      </c>
      <c r="K24" s="28" t="str">
        <f>IF(K23="","",IF(K23&gt;L23,2,IF(K23=L23,1,0)))</f>
        <v/>
      </c>
      <c r="L24" s="29" t="str">
        <f>IF(L23="","",IF(L23&gt;K23,2,IF(L23=K23,1,0)))</f>
        <v/>
      </c>
      <c r="M24" s="28" t="str">
        <f>IF(M23="","",IF(M23&gt;N23,2,IF(M23=N23,1,0)))</f>
        <v/>
      </c>
      <c r="N24" s="29" t="str">
        <f>IF(N23="","",IF(N23&gt;M23,2,IF(N23=M23,1,0)))</f>
        <v/>
      </c>
      <c r="O24" s="88" t="s">
        <v>1</v>
      </c>
      <c r="P24" s="89"/>
      <c r="Q24" s="91"/>
      <c r="R24" s="9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</row>
    <row r="25" spans="2:96" ht="16.5" customHeight="1" x14ac:dyDescent="0.2">
      <c r="B25" s="92">
        <f t="shared" ref="B25" si="14">IF(SUM(F26,H26,K26,M26)=0,0,SUM(F26,H26,K26,M26))</f>
        <v>0</v>
      </c>
      <c r="C25" s="102" t="s">
        <v>19</v>
      </c>
      <c r="D25" s="89" t="s">
        <v>21</v>
      </c>
      <c r="E25" s="89"/>
      <c r="F25" s="3"/>
      <c r="G25" s="80"/>
      <c r="H25" s="3"/>
      <c r="I25" s="97"/>
      <c r="J25" s="98"/>
      <c r="K25" s="3"/>
      <c r="L25" s="80"/>
      <c r="M25" s="3"/>
      <c r="N25" s="80"/>
      <c r="O25" s="88" t="s">
        <v>21</v>
      </c>
      <c r="P25" s="89"/>
      <c r="Q25" s="90" t="s">
        <v>19</v>
      </c>
      <c r="R25" s="92">
        <f t="shared" ref="R25" si="15">IF(SUM(N26,L26,I26,G26)=0,0,SUM(N26,L26,I26,G26))</f>
        <v>0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</row>
    <row r="26" spans="2:96" ht="16.5" customHeight="1" x14ac:dyDescent="0.2">
      <c r="B26" s="93"/>
      <c r="C26" s="103"/>
      <c r="D26" s="89" t="s">
        <v>1</v>
      </c>
      <c r="E26" s="99"/>
      <c r="F26" s="30" t="str">
        <f>IF(F25="","",IF(F25&gt;G25,2,IF(F25=G25,1,0)))</f>
        <v/>
      </c>
      <c r="G26" s="31" t="str">
        <f>IF(G25="","",IF(G25&gt;F25,2,IF(G25=F25,1,0)))</f>
        <v/>
      </c>
      <c r="H26" s="30" t="str">
        <f>IF(H25="","",IF(H25&gt;I25,2,IF(H25=I25,1,0)))</f>
        <v/>
      </c>
      <c r="I26" s="104" t="str">
        <f>IF(I25="","",IF(I25&gt;H25,2,IF(I25=H25,1,0)))</f>
        <v/>
      </c>
      <c r="J26" s="105" t="str">
        <f t="shared" ref="J26" si="16">IF(J25="","",IF(J25&gt;I25,2,IF(J25=I25,1,"")))</f>
        <v/>
      </c>
      <c r="K26" s="30" t="str">
        <f>IF(K25="","",IF(K25&gt;L25,2,IF(K25=L25,1,0)))</f>
        <v/>
      </c>
      <c r="L26" s="31" t="str">
        <f>IF(L25="","",IF(L25&gt;K25,2,IF(L25=K25,1,0)))</f>
        <v/>
      </c>
      <c r="M26" s="30" t="str">
        <f>IF(M25="","",IF(M25&gt;N25,2,IF(M25=N25,1,0)))</f>
        <v/>
      </c>
      <c r="N26" s="31" t="str">
        <f>IF(N25="","",IF(N25&gt;M25,2,IF(N25=M25,1,0)))</f>
        <v/>
      </c>
      <c r="O26" s="88" t="s">
        <v>1</v>
      </c>
      <c r="P26" s="89"/>
      <c r="Q26" s="91"/>
      <c r="R26" s="9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</row>
    <row r="27" spans="2:96" ht="16.5" customHeight="1" x14ac:dyDescent="0.2">
      <c r="B27" s="92">
        <f>IF(SUM(F28,H28,K28,M28)=0,0,SUM(F28,H28,K28,M28))</f>
        <v>0</v>
      </c>
      <c r="C27" s="102" t="s">
        <v>20</v>
      </c>
      <c r="D27" s="89" t="s">
        <v>21</v>
      </c>
      <c r="E27" s="89"/>
      <c r="F27" s="5"/>
      <c r="G27" s="6"/>
      <c r="H27" s="5"/>
      <c r="I27" s="106"/>
      <c r="J27" s="107"/>
      <c r="K27" s="5"/>
      <c r="L27" s="6"/>
      <c r="M27" s="5"/>
      <c r="N27" s="6"/>
      <c r="O27" s="88" t="s">
        <v>21</v>
      </c>
      <c r="P27" s="89"/>
      <c r="Q27" s="90" t="s">
        <v>20</v>
      </c>
      <c r="R27" s="92">
        <f>IF(SUM(N28,L28,I28,G28)=0,0,SUM(N28,L28,I28,G28))</f>
        <v>0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</row>
    <row r="28" spans="2:96" ht="16.5" customHeight="1" thickBot="1" x14ac:dyDescent="0.25">
      <c r="B28" s="93"/>
      <c r="C28" s="103"/>
      <c r="D28" s="89" t="s">
        <v>1</v>
      </c>
      <c r="E28" s="89"/>
      <c r="F28" s="32" t="str">
        <f>IF(F27="","",IF(F27&gt;G27,2,IF(F27=G27,1,0)))</f>
        <v/>
      </c>
      <c r="G28" s="79" t="str">
        <f>IF(G27="","",IF(G27&gt;F27,2,IF(G27=F27,1,0)))</f>
        <v/>
      </c>
      <c r="H28" s="32" t="str">
        <f>IF(H27="","",IF(H27&gt;I27,2,IF(H27=I27,1,0)))</f>
        <v/>
      </c>
      <c r="I28" s="94" t="str">
        <f>IF(I27="","",IF(I27&gt;H27,2,IF(I27=H27,1,0)))</f>
        <v/>
      </c>
      <c r="J28" s="95" t="str">
        <f t="shared" ref="J28" si="17">IF(J27="","",IF(J27&gt;I27,2,IF(J27=I27,1,"")))</f>
        <v/>
      </c>
      <c r="K28" s="32" t="str">
        <f>IF(K27="","",IF(K27&gt;L27,2,IF(K27=L27,1,0)))</f>
        <v/>
      </c>
      <c r="L28" s="79" t="str">
        <f>IF(L27="","",IF(L27&gt;K27,2,IF(L27=K27,1,0)))</f>
        <v/>
      </c>
      <c r="M28" s="32" t="str">
        <f>IF(M27="","",IF(M27&gt;N27,2,IF(M27=N27,1,0)))</f>
        <v/>
      </c>
      <c r="N28" s="79" t="str">
        <f>IF(N27="","",IF(N27&gt;M27,2,IF(N27=M27,1,0)))</f>
        <v/>
      </c>
      <c r="O28" s="89" t="s">
        <v>1</v>
      </c>
      <c r="P28" s="89"/>
      <c r="Q28" s="91"/>
      <c r="R28" s="9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</row>
    <row r="29" spans="2:96" ht="16.5" customHeight="1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T29" s="21"/>
      <c r="U29" s="21"/>
      <c r="V29" s="21"/>
      <c r="W29" s="21"/>
      <c r="Y29" s="21"/>
      <c r="Z29" s="21"/>
      <c r="AA29" s="21"/>
      <c r="AB29" s="21"/>
      <c r="AC29" s="21"/>
      <c r="AE29" s="21"/>
      <c r="AF29" s="21"/>
      <c r="AG29" s="21"/>
      <c r="AH29" s="21"/>
      <c r="AI29" s="21"/>
      <c r="AK29" s="21"/>
      <c r="AL29" s="21"/>
      <c r="AM29" s="21"/>
      <c r="AN29" s="21"/>
      <c r="AO29" s="21"/>
      <c r="AQ29" s="21"/>
      <c r="AR29" s="21"/>
      <c r="AS29" s="21"/>
      <c r="AT29" s="21"/>
      <c r="AU29" s="21"/>
      <c r="AW29" s="21"/>
      <c r="AX29" s="21"/>
      <c r="AY29" s="21"/>
      <c r="AZ29" s="21"/>
      <c r="BA29" s="21"/>
      <c r="BC29" s="21"/>
      <c r="BD29" s="21"/>
      <c r="BE29" s="21"/>
      <c r="BF29" s="21"/>
      <c r="BG29" s="21"/>
      <c r="BI29" s="21"/>
      <c r="BJ29" s="21"/>
      <c r="BK29" s="21"/>
      <c r="BL29" s="21"/>
      <c r="BM29" s="21"/>
      <c r="BO29" s="21"/>
      <c r="BP29" s="21"/>
      <c r="BQ29" s="21"/>
      <c r="BR29" s="21"/>
      <c r="BS29" s="21"/>
      <c r="BU29" s="21"/>
      <c r="BV29" s="21"/>
      <c r="BW29" s="21"/>
      <c r="BX29" s="21"/>
      <c r="BY29" s="21"/>
      <c r="CA29" s="21"/>
      <c r="CB29" s="21"/>
      <c r="CC29" s="21"/>
      <c r="CD29" s="21"/>
      <c r="CE29" s="21"/>
      <c r="CG29" s="21"/>
      <c r="CH29" s="21"/>
      <c r="CI29" s="21"/>
      <c r="CJ29" s="21"/>
      <c r="CK29" s="21"/>
      <c r="CM29" s="21"/>
      <c r="CN29" s="21"/>
      <c r="CO29" s="21"/>
      <c r="CP29" s="21"/>
      <c r="CQ29" s="21"/>
    </row>
    <row r="30" spans="2:96" ht="16.5" hidden="1" customHeight="1" x14ac:dyDescent="0.25">
      <c r="C30" s="108" t="str">
        <f>IF(C19="Stechen",C8,"")</f>
        <v/>
      </c>
      <c r="D30" s="109"/>
      <c r="E30" s="109"/>
      <c r="F30" s="110" t="s">
        <v>14</v>
      </c>
      <c r="G30" s="111"/>
      <c r="H30" s="110" t="s">
        <v>15</v>
      </c>
      <c r="I30" s="112"/>
      <c r="J30" s="111"/>
      <c r="K30" s="110" t="s">
        <v>17</v>
      </c>
      <c r="L30" s="111"/>
      <c r="M30" s="110" t="s">
        <v>16</v>
      </c>
      <c r="N30" s="111"/>
      <c r="O30" s="109" t="str">
        <f>IF(O19="Stechen",M8,"")</f>
        <v/>
      </c>
      <c r="P30" s="109"/>
      <c r="Q30" s="113"/>
      <c r="T30" s="21"/>
      <c r="U30" s="21"/>
      <c r="V30" s="21"/>
      <c r="W30" s="21"/>
      <c r="Y30" s="21"/>
      <c r="Z30" s="21"/>
      <c r="AA30" s="21"/>
      <c r="AB30" s="21"/>
      <c r="AC30" s="21"/>
      <c r="AE30" s="21"/>
      <c r="AF30" s="21"/>
      <c r="AG30" s="21"/>
      <c r="AH30" s="21"/>
      <c r="AI30" s="21"/>
      <c r="AK30" s="21"/>
      <c r="AL30" s="21"/>
      <c r="AM30" s="21"/>
      <c r="AN30" s="21"/>
      <c r="AO30" s="21"/>
      <c r="AQ30" s="21"/>
      <c r="AR30" s="21"/>
      <c r="AS30" s="21"/>
      <c r="AT30" s="21"/>
      <c r="AU30" s="21"/>
      <c r="AW30" s="21"/>
      <c r="AX30" s="21"/>
      <c r="AY30" s="21"/>
      <c r="AZ30" s="21"/>
      <c r="BA30" s="21"/>
      <c r="BC30" s="21"/>
      <c r="BD30" s="21"/>
      <c r="BE30" s="21"/>
      <c r="BF30" s="21"/>
      <c r="BG30" s="21"/>
      <c r="BI30" s="21"/>
      <c r="BJ30" s="21"/>
      <c r="BK30" s="21"/>
      <c r="BL30" s="21"/>
      <c r="BM30" s="21"/>
      <c r="BO30" s="21"/>
      <c r="BP30" s="21"/>
      <c r="BQ30" s="21"/>
      <c r="BR30" s="21"/>
      <c r="BS30" s="21"/>
      <c r="BU30" s="21"/>
      <c r="BV30" s="21"/>
      <c r="BW30" s="21"/>
      <c r="BX30" s="21"/>
      <c r="BY30" s="21"/>
      <c r="CA30" s="21"/>
      <c r="CB30" s="21"/>
      <c r="CC30" s="21"/>
      <c r="CD30" s="21"/>
      <c r="CE30" s="21"/>
      <c r="CG30" s="21"/>
      <c r="CH30" s="21"/>
      <c r="CI30" s="21"/>
      <c r="CJ30" s="21"/>
      <c r="CK30" s="21"/>
      <c r="CM30" s="21"/>
      <c r="CN30" s="21"/>
      <c r="CO30" s="21"/>
      <c r="CP30" s="21"/>
      <c r="CQ30" s="21"/>
    </row>
    <row r="31" spans="2:96" ht="16.5" hidden="1" customHeight="1" x14ac:dyDescent="0.2">
      <c r="B31" s="114" t="s">
        <v>1</v>
      </c>
      <c r="C31" s="114"/>
      <c r="D31" s="115" t="s">
        <v>12</v>
      </c>
      <c r="E31" s="115"/>
      <c r="F31" s="26">
        <v>1</v>
      </c>
      <c r="G31" s="27">
        <v>2</v>
      </c>
      <c r="H31" s="26">
        <v>3</v>
      </c>
      <c r="I31" s="116">
        <v>4</v>
      </c>
      <c r="J31" s="117"/>
      <c r="K31" s="26">
        <v>5</v>
      </c>
      <c r="L31" s="27">
        <v>6</v>
      </c>
      <c r="M31" s="26">
        <v>7</v>
      </c>
      <c r="N31" s="27">
        <v>8</v>
      </c>
      <c r="O31" s="115" t="s">
        <v>12</v>
      </c>
      <c r="P31" s="115"/>
      <c r="Q31" s="118" t="s">
        <v>1</v>
      </c>
      <c r="R31" s="119"/>
      <c r="T31" s="21"/>
      <c r="U31" s="21"/>
      <c r="V31" s="21"/>
      <c r="W31" s="21"/>
      <c r="Y31" s="21"/>
      <c r="Z31" s="21"/>
      <c r="AA31" s="21"/>
      <c r="AB31" s="21"/>
      <c r="AC31" s="21"/>
      <c r="AE31" s="21"/>
      <c r="AF31" s="21"/>
      <c r="AG31" s="21"/>
      <c r="AH31" s="21"/>
      <c r="AI31" s="21"/>
      <c r="AK31" s="21"/>
      <c r="AL31" s="21"/>
      <c r="AM31" s="21"/>
      <c r="AN31" s="21"/>
      <c r="AO31" s="21"/>
      <c r="AQ31" s="21"/>
      <c r="AR31" s="21"/>
      <c r="AS31" s="21"/>
      <c r="AT31" s="21"/>
      <c r="AU31" s="21"/>
      <c r="AW31" s="21"/>
      <c r="AX31" s="21"/>
      <c r="AY31" s="21"/>
      <c r="AZ31" s="21"/>
      <c r="BA31" s="21"/>
      <c r="BC31" s="21"/>
      <c r="BD31" s="21"/>
      <c r="BE31" s="21"/>
      <c r="BF31" s="21"/>
      <c r="BG31" s="21"/>
      <c r="BI31" s="21"/>
      <c r="BJ31" s="21"/>
      <c r="BK31" s="21"/>
      <c r="BL31" s="21"/>
      <c r="BM31" s="21"/>
      <c r="BO31" s="21"/>
      <c r="BP31" s="21"/>
      <c r="BQ31" s="21"/>
      <c r="BR31" s="21"/>
      <c r="BS31" s="21"/>
      <c r="BU31" s="21"/>
      <c r="BV31" s="21"/>
      <c r="BW31" s="21"/>
      <c r="BX31" s="21"/>
      <c r="BY31" s="21"/>
      <c r="CA31" s="21"/>
      <c r="CB31" s="21"/>
      <c r="CC31" s="21"/>
      <c r="CD31" s="21"/>
      <c r="CE31" s="21"/>
      <c r="CG31" s="21"/>
      <c r="CH31" s="21"/>
      <c r="CI31" s="21"/>
      <c r="CJ31" s="21"/>
      <c r="CK31" s="21"/>
      <c r="CM31" s="21"/>
      <c r="CN31" s="21"/>
      <c r="CO31" s="21"/>
      <c r="CP31" s="21"/>
      <c r="CQ31" s="21"/>
    </row>
    <row r="32" spans="2:96" ht="16.5" hidden="1" customHeight="1" x14ac:dyDescent="0.2">
      <c r="B32" s="92">
        <f t="shared" ref="B32" si="18">IF(SUM(F33,H33,K33,M33)=0,0,SUM(F33,H33,K33,M33))</f>
        <v>0</v>
      </c>
      <c r="C32" s="102" t="s">
        <v>18</v>
      </c>
      <c r="D32" s="96" t="s">
        <v>21</v>
      </c>
      <c r="E32" s="89"/>
      <c r="F32" s="3"/>
      <c r="G32" s="80"/>
      <c r="H32" s="3"/>
      <c r="I32" s="97"/>
      <c r="J32" s="98"/>
      <c r="K32" s="3"/>
      <c r="L32" s="80"/>
      <c r="M32" s="3"/>
      <c r="N32" s="80"/>
      <c r="O32" s="88" t="s">
        <v>21</v>
      </c>
      <c r="P32" s="89"/>
      <c r="Q32" s="90" t="s">
        <v>18</v>
      </c>
      <c r="R32" s="92">
        <f t="shared" ref="R32" si="19">IF(SUM(N33,L33,I33,G33)=0,0,SUM(N33,L33,I33,G33))</f>
        <v>0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</row>
    <row r="33" spans="2:96" ht="16.5" hidden="1" customHeight="1" thickBot="1" x14ac:dyDescent="0.2">
      <c r="B33" s="93"/>
      <c r="C33" s="103"/>
      <c r="D33" s="89" t="s">
        <v>1</v>
      </c>
      <c r="E33" s="99"/>
      <c r="F33" s="28" t="str">
        <f>IF(F32="","",IF(F32&gt;G32,2,IF(F32=G32,1,0)))</f>
        <v/>
      </c>
      <c r="G33" s="29" t="str">
        <f>IF(G32="","",IF(G32&gt;F32,2,IF(G32=F32,1,0)))</f>
        <v/>
      </c>
      <c r="H33" s="28" t="str">
        <f>IF(H32="","",IF(H32&gt;I32,2,IF(H32=I32,1,0)))</f>
        <v/>
      </c>
      <c r="I33" s="100" t="str">
        <f>IF(I32="","",IF(I32&gt;H32,2,IF(I32=H32,1,0)))</f>
        <v/>
      </c>
      <c r="J33" s="101" t="str">
        <f t="shared" ref="J33" si="20">IF(J32="","",IF(J32&gt;I32,2,IF(J32=I32,1,"")))</f>
        <v/>
      </c>
      <c r="K33" s="28" t="str">
        <f>IF(K32="","",IF(K32&gt;L32,2,IF(K32=L32,1,0)))</f>
        <v/>
      </c>
      <c r="L33" s="29" t="str">
        <f>IF(L32="","",IF(L32&gt;K32,2,IF(L32=K32,1,0)))</f>
        <v/>
      </c>
      <c r="M33" s="28" t="str">
        <f>IF(M32="","",IF(M32&gt;N32,2,IF(M32=N32,1,0)))</f>
        <v/>
      </c>
      <c r="N33" s="29" t="str">
        <f>IF(N32="","",IF(N32&gt;M32,2,IF(N32=M32,1,0)))</f>
        <v/>
      </c>
      <c r="O33" s="88" t="s">
        <v>1</v>
      </c>
      <c r="P33" s="89"/>
      <c r="Q33" s="91"/>
      <c r="R33" s="93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</row>
    <row r="34" spans="2:96" ht="16.5" hidden="1" customHeight="1" thickBot="1" x14ac:dyDescent="0.2">
      <c r="B34" s="92">
        <f t="shared" ref="B34" si="21">IF(SUM(F35,H35,K35,M35)=0,0,SUM(F35,H35,K35,M35))</f>
        <v>0</v>
      </c>
      <c r="C34" s="102" t="s">
        <v>19</v>
      </c>
      <c r="D34" s="89" t="s">
        <v>21</v>
      </c>
      <c r="E34" s="89"/>
      <c r="F34" s="3"/>
      <c r="G34" s="80"/>
      <c r="H34" s="3"/>
      <c r="I34" s="97"/>
      <c r="J34" s="98"/>
      <c r="K34" s="3"/>
      <c r="L34" s="80"/>
      <c r="M34" s="3"/>
      <c r="N34" s="80"/>
      <c r="O34" s="88" t="s">
        <v>21</v>
      </c>
      <c r="P34" s="89"/>
      <c r="Q34" s="90" t="s">
        <v>19</v>
      </c>
      <c r="R34" s="92">
        <f t="shared" ref="R34" si="22">IF(SUM(N35,L35,I35,G35)=0,0,SUM(N35,L35,I35,G35))</f>
        <v>0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</row>
    <row r="35" spans="2:96" ht="16.5" hidden="1" customHeight="1" x14ac:dyDescent="0.2">
      <c r="B35" s="93"/>
      <c r="C35" s="103"/>
      <c r="D35" s="89" t="s">
        <v>1</v>
      </c>
      <c r="E35" s="99"/>
      <c r="F35" s="30" t="str">
        <f>IF(F34="","",IF(F34&gt;G34,2,IF(F34=G34,1,0)))</f>
        <v/>
      </c>
      <c r="G35" s="31" t="str">
        <f>IF(G34="","",IF(G34&gt;F34,2,IF(G34=F34,1,0)))</f>
        <v/>
      </c>
      <c r="H35" s="30" t="str">
        <f>IF(H34="","",IF(H34&gt;I34,2,IF(H34=I34,1,0)))</f>
        <v/>
      </c>
      <c r="I35" s="104" t="str">
        <f>IF(I34="","",IF(I34&gt;H34,2,IF(I34=H34,1,0)))</f>
        <v/>
      </c>
      <c r="J35" s="105" t="str">
        <f t="shared" ref="J35" si="23">IF(J34="","",IF(J34&gt;I34,2,IF(J34=I34,1,"")))</f>
        <v/>
      </c>
      <c r="K35" s="30" t="str">
        <f>IF(K34="","",IF(K34&gt;L34,2,IF(K34=L34,1,0)))</f>
        <v/>
      </c>
      <c r="L35" s="31" t="str">
        <f>IF(L34="","",IF(L34&gt;K34,2,IF(L34=K34,1,0)))</f>
        <v/>
      </c>
      <c r="M35" s="30" t="str">
        <f>IF(M34="","",IF(M34&gt;N34,2,IF(M34=N34,1,0)))</f>
        <v/>
      </c>
      <c r="N35" s="31" t="str">
        <f>IF(N34="","",IF(N34&gt;M34,2,IF(N34=M34,1,0)))</f>
        <v/>
      </c>
      <c r="O35" s="88" t="s">
        <v>1</v>
      </c>
      <c r="P35" s="89"/>
      <c r="Q35" s="91"/>
      <c r="R35" s="9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</row>
    <row r="36" spans="2:96" ht="16.5" hidden="1" customHeight="1" thickBot="1" x14ac:dyDescent="0.2">
      <c r="B36" s="92">
        <f>IF(SUM(F37,H37,K37,M37)=0,0,SUM(F37,H37,K37,M37))</f>
        <v>0</v>
      </c>
      <c r="C36" s="102" t="s">
        <v>20</v>
      </c>
      <c r="D36" s="89" t="s">
        <v>21</v>
      </c>
      <c r="E36" s="89"/>
      <c r="F36" s="5"/>
      <c r="G36" s="6"/>
      <c r="H36" s="5"/>
      <c r="I36" s="106"/>
      <c r="J36" s="107"/>
      <c r="K36" s="5"/>
      <c r="L36" s="6"/>
      <c r="M36" s="5"/>
      <c r="N36" s="6"/>
      <c r="O36" s="88" t="s">
        <v>21</v>
      </c>
      <c r="P36" s="89"/>
      <c r="Q36" s="90" t="s">
        <v>20</v>
      </c>
      <c r="R36" s="92">
        <f>IF(SUM(N37,L37,I37,G37)=0,0,SUM(N37,L37,I37,G37))</f>
        <v>0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</row>
    <row r="37" spans="2:96" ht="16.5" hidden="1" customHeight="1" x14ac:dyDescent="0.25">
      <c r="B37" s="93"/>
      <c r="C37" s="103"/>
      <c r="D37" s="89" t="s">
        <v>1</v>
      </c>
      <c r="E37" s="89"/>
      <c r="F37" s="32" t="str">
        <f>IF(F36="","",IF(F36&gt;G36,2,IF(F36=G36,1,0)))</f>
        <v/>
      </c>
      <c r="G37" s="79" t="str">
        <f>IF(G36="","",IF(G36&gt;F36,2,IF(G36=F36,1,0)))</f>
        <v/>
      </c>
      <c r="H37" s="32" t="str">
        <f>IF(H36="","",IF(H36&gt;I36,2,IF(H36=I36,1,0)))</f>
        <v/>
      </c>
      <c r="I37" s="94" t="str">
        <f>IF(I36="","",IF(I36&gt;H36,2,IF(I36=H36,1,0)))</f>
        <v/>
      </c>
      <c r="J37" s="95" t="str">
        <f t="shared" ref="J37" si="24">IF(J36="","",IF(J36&gt;I36,2,IF(J36=I36,1,"")))</f>
        <v/>
      </c>
      <c r="K37" s="32" t="str">
        <f>IF(K36="","",IF(K36&gt;L36,2,IF(K36=L36,1,0)))</f>
        <v/>
      </c>
      <c r="L37" s="79" t="str">
        <f>IF(L36="","",IF(L36&gt;K36,2,IF(L36=K36,1,0)))</f>
        <v/>
      </c>
      <c r="M37" s="32" t="str">
        <f>IF(M36="","",IF(M36&gt;N36,2,IF(M36=N36,1,0)))</f>
        <v/>
      </c>
      <c r="N37" s="79" t="str">
        <f>IF(N36="","",IF(N36&gt;M36,2,IF(N36=M36,1,0)))</f>
        <v/>
      </c>
      <c r="O37" s="89" t="s">
        <v>1</v>
      </c>
      <c r="P37" s="89"/>
      <c r="Q37" s="91"/>
      <c r="R37" s="9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</row>
    <row r="38" spans="2:96" ht="16.5" hidden="1" customHeight="1" x14ac:dyDescent="0.2">
      <c r="B38" s="34"/>
      <c r="D38" s="81"/>
      <c r="E38" s="48">
        <f>IF(I19=K19,1,0)</f>
        <v>1</v>
      </c>
      <c r="F38" s="49">
        <f>IF(B32&gt;R32,1,0)</f>
        <v>0</v>
      </c>
      <c r="G38" s="49">
        <f>IF(B34&gt;R34,1,0)</f>
        <v>0</v>
      </c>
      <c r="H38" s="49">
        <f>IF(B36&gt;R36,1,0)</f>
        <v>0</v>
      </c>
      <c r="I38" s="49">
        <f>SUM(E38:H38)</f>
        <v>1</v>
      </c>
      <c r="J38" s="50"/>
      <c r="K38" s="49">
        <f>SUM(L38:O38)</f>
        <v>1</v>
      </c>
      <c r="L38" s="49">
        <f>IF(R36&gt;B36,1,0)</f>
        <v>0</v>
      </c>
      <c r="M38" s="49">
        <f>IF(R34&gt;B34,1,0)</f>
        <v>0</v>
      </c>
      <c r="N38" s="49">
        <f>IF(R32&gt;B32,1,0)</f>
        <v>0</v>
      </c>
      <c r="O38" s="51">
        <f>IF(K19=I19,1,0)</f>
        <v>1</v>
      </c>
      <c r="P38" s="35"/>
      <c r="R38" s="34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</row>
    <row r="39" spans="2:96" ht="16.5" customHeight="1" x14ac:dyDescent="0.2">
      <c r="D39" s="130" t="s">
        <v>22</v>
      </c>
      <c r="E39" s="131"/>
      <c r="F39" s="131"/>
      <c r="G39" s="131"/>
      <c r="H39" s="131"/>
      <c r="I39" s="87">
        <f>I6</f>
        <v>1</v>
      </c>
      <c r="J39" s="87"/>
      <c r="K39" s="132" t="s">
        <v>13</v>
      </c>
      <c r="L39" s="132"/>
      <c r="M39" s="132"/>
      <c r="N39" s="8">
        <f>N6+1</f>
        <v>2</v>
      </c>
      <c r="O39" s="10"/>
      <c r="P39" s="11"/>
    </row>
    <row r="40" spans="2:96" ht="8.25" customHeight="1" x14ac:dyDescent="0.2"/>
    <row r="41" spans="2:96" ht="16.5" customHeight="1" x14ac:dyDescent="0.2">
      <c r="C41" s="135" t="s">
        <v>23</v>
      </c>
      <c r="D41" s="136"/>
      <c r="E41" s="136"/>
      <c r="F41" s="136"/>
      <c r="G41" s="137"/>
      <c r="H41" s="12">
        <f>IF(I52=0,0,IF(I52&gt;K52,3,IF(AND(I52=K52,I62=K62),1,I62)))</f>
        <v>0</v>
      </c>
      <c r="I41" s="138" t="s">
        <v>0</v>
      </c>
      <c r="J41" s="138"/>
      <c r="K41" s="138"/>
      <c r="L41" s="12">
        <f>IF(K52=0,0,IF(K52&gt;I52,3,IF(AND(K52=I52,K62=I62),1,K62)))</f>
        <v>0</v>
      </c>
      <c r="M41" s="135" t="s">
        <v>24</v>
      </c>
      <c r="N41" s="136"/>
      <c r="O41" s="136"/>
      <c r="P41" s="136"/>
      <c r="Q41" s="137"/>
    </row>
    <row r="42" spans="2:96" ht="8.4499999999999993" customHeight="1" thickBot="1" x14ac:dyDescent="0.25"/>
    <row r="43" spans="2:96" ht="16.5" customHeight="1" thickBot="1" x14ac:dyDescent="0.25">
      <c r="B43" s="13" t="s">
        <v>2</v>
      </c>
      <c r="C43" s="14" t="s">
        <v>3</v>
      </c>
      <c r="D43" s="15" t="s">
        <v>4</v>
      </c>
      <c r="E43" s="15" t="s">
        <v>5</v>
      </c>
      <c r="F43" s="15" t="s">
        <v>6</v>
      </c>
      <c r="G43" s="15" t="s">
        <v>7</v>
      </c>
      <c r="H43" s="14" t="s">
        <v>1</v>
      </c>
      <c r="I43" s="36"/>
      <c r="J43" s="36"/>
      <c r="K43" s="36"/>
      <c r="L43" s="16"/>
      <c r="M43" s="15" t="s">
        <v>7</v>
      </c>
      <c r="N43" s="15" t="s">
        <v>6</v>
      </c>
      <c r="O43" s="15" t="s">
        <v>5</v>
      </c>
      <c r="P43" s="15" t="s">
        <v>4</v>
      </c>
      <c r="Q43" s="16" t="s">
        <v>3</v>
      </c>
      <c r="R43" s="17" t="s">
        <v>2</v>
      </c>
    </row>
    <row r="44" spans="2:96" ht="16.5" customHeight="1" x14ac:dyDescent="0.2">
      <c r="B44" s="126">
        <v>2</v>
      </c>
      <c r="C44" s="127" t="s">
        <v>30</v>
      </c>
      <c r="D44" s="1"/>
      <c r="E44" s="1"/>
      <c r="F44" s="1"/>
      <c r="G44" s="1"/>
      <c r="H44" s="43">
        <f>IF(SUM(D44:G44)=0,0,SUM(D44:G44))</f>
        <v>0</v>
      </c>
      <c r="I44" s="44">
        <f>IF(SUM(D45:H45)=0,0,SUM(D45:H45))</f>
        <v>0</v>
      </c>
      <c r="J44" s="45" t="s">
        <v>11</v>
      </c>
      <c r="K44" s="46">
        <f>IF(SUM(M45:P45)=0,0,SUM(M45:P45))</f>
        <v>0</v>
      </c>
      <c r="L44" s="43">
        <f>IF(SUM(M44:P44)=0,0,SUM(M44:P44))</f>
        <v>0</v>
      </c>
      <c r="M44" s="1"/>
      <c r="N44" s="1"/>
      <c r="O44" s="1"/>
      <c r="P44" s="1"/>
      <c r="Q44" s="133" t="s">
        <v>30</v>
      </c>
      <c r="R44" s="126">
        <f>B44+1</f>
        <v>3</v>
      </c>
    </row>
    <row r="45" spans="2:96" ht="16.5" customHeight="1" x14ac:dyDescent="0.2">
      <c r="B45" s="121"/>
      <c r="C45" s="128"/>
      <c r="D45" s="18" t="str">
        <f>IF(D44=0,"",IF(D44&gt;P44,2,IF(D44=P44,1,0)))</f>
        <v/>
      </c>
      <c r="E45" s="18" t="str">
        <f>IF(E44=0,"",IF(E44&gt;O44,2,IF(E44=O44,1,0)))</f>
        <v/>
      </c>
      <c r="F45" s="18" t="str">
        <f>IF(F44=0,"",IF(F44&gt;N44,2,IF(F44=N44,1,0)))</f>
        <v/>
      </c>
      <c r="G45" s="18" t="str">
        <f>IF(G44=0,"",IF(G44&gt;M44,2,IF(G44=M44,1,0)))</f>
        <v/>
      </c>
      <c r="H45" s="86"/>
      <c r="I45" s="37"/>
      <c r="J45" s="38"/>
      <c r="K45" s="39"/>
      <c r="L45" s="86"/>
      <c r="M45" s="18" t="str">
        <f>IF(M44=0,"",IF(M44&gt;G44,2,IF(M44=G44,1,0)))</f>
        <v/>
      </c>
      <c r="N45" s="18" t="str">
        <f>IF(N44=0,"",IF(N44&gt;F44,2,IF(N44=F44,1,0)))</f>
        <v/>
      </c>
      <c r="O45" s="18" t="str">
        <f>IF(O44=0,"",IF(O44&gt;E44,2,IF(E44=O44,1,0)))</f>
        <v/>
      </c>
      <c r="P45" s="18" t="str">
        <f>IF(P44=0,"",IF(P44&gt;D44,2,IF(P44=D44,1,0)))</f>
        <v/>
      </c>
      <c r="Q45" s="134"/>
      <c r="R45" s="121"/>
    </row>
    <row r="46" spans="2:96" ht="16.5" customHeight="1" x14ac:dyDescent="0.2">
      <c r="B46" s="120">
        <f>B44+2</f>
        <v>4</v>
      </c>
      <c r="C46" s="122" t="s">
        <v>31</v>
      </c>
      <c r="D46" s="2"/>
      <c r="E46" s="2"/>
      <c r="F46" s="2"/>
      <c r="G46" s="2"/>
      <c r="H46" s="85"/>
      <c r="I46" s="40">
        <f t="shared" ref="I46" si="25">IF(SUM(D47:H47)=0,0,SUM(D47:H47))</f>
        <v>0</v>
      </c>
      <c r="J46" s="41" t="s">
        <v>11</v>
      </c>
      <c r="K46" s="42">
        <f t="shared" ref="K46" si="26">IF(SUM(M47:P47)=0,0,SUM(M47:P47))</f>
        <v>0</v>
      </c>
      <c r="L46" s="85">
        <f>IF(SUM(M46:P46)=0,0,SUM(M46:P46))</f>
        <v>0</v>
      </c>
      <c r="M46" s="2"/>
      <c r="N46" s="2"/>
      <c r="O46" s="2"/>
      <c r="P46" s="2"/>
      <c r="Q46" s="124" t="s">
        <v>31</v>
      </c>
      <c r="R46" s="120">
        <f t="shared" ref="R46:R48" si="27">R44+2</f>
        <v>5</v>
      </c>
    </row>
    <row r="47" spans="2:96" ht="16.5" customHeight="1" x14ac:dyDescent="0.2">
      <c r="B47" s="121"/>
      <c r="C47" s="123"/>
      <c r="D47" s="19" t="str">
        <f>IF(D46=0,"",IF(D46&gt;P46,2,IF(D46=P46,1,0)))</f>
        <v/>
      </c>
      <c r="E47" s="19" t="str">
        <f>IF(E46=0,"",IF(E46&gt;O46,2,IF(E46=O46,1,0)))</f>
        <v/>
      </c>
      <c r="F47" s="19" t="str">
        <f>IF(F46=0,"",IF(F46&gt;N46,2,IF(F46=N46,1,0)))</f>
        <v/>
      </c>
      <c r="G47" s="19" t="str">
        <f>IF(G46=0,"",IF(G46&gt;M46,2,IF(G46=M46,1,0)))</f>
        <v/>
      </c>
      <c r="H47" s="86"/>
      <c r="I47" s="37"/>
      <c r="J47" s="38"/>
      <c r="K47" s="39"/>
      <c r="L47" s="86"/>
      <c r="M47" s="19" t="str">
        <f>IF(M46=0,"",IF(M46&gt;G46,2,IF(M46=G46,1,0)))</f>
        <v/>
      </c>
      <c r="N47" s="20" t="str">
        <f>IF(N46=0,"",IF(N46&gt;F46,2,IF(N46=F46,1,0)))</f>
        <v/>
      </c>
      <c r="O47" s="19" t="str">
        <f>IF(O46=0,"",IF(O46&gt;E46,2,IF(E46=O46,1,0)))</f>
        <v/>
      </c>
      <c r="P47" s="19" t="str">
        <f>IF(P46=0,"",IF(P46&gt;D46,2,IF(P46=D46,1,0)))</f>
        <v/>
      </c>
      <c r="Q47" s="125"/>
      <c r="R47" s="121"/>
    </row>
    <row r="48" spans="2:96" ht="16.5" customHeight="1" x14ac:dyDescent="0.2">
      <c r="B48" s="120">
        <f>B46+2</f>
        <v>6</v>
      </c>
      <c r="C48" s="122" t="s">
        <v>8</v>
      </c>
      <c r="D48" s="2"/>
      <c r="E48" s="2"/>
      <c r="F48" s="2"/>
      <c r="G48" s="2"/>
      <c r="H48" s="85">
        <f t="shared" ref="H48" si="28">IF(SUM(D48:G48)=0,0,SUM(D48:G48))</f>
        <v>0</v>
      </c>
      <c r="I48" s="40">
        <f t="shared" ref="I48" si="29">IF(SUM(D49:H49)=0,0,SUM(D49:H49))</f>
        <v>0</v>
      </c>
      <c r="J48" s="41" t="s">
        <v>11</v>
      </c>
      <c r="K48" s="42">
        <f t="shared" ref="K48" si="30">IF(SUM(M49:P49)=0,0,SUM(M49:P49))</f>
        <v>0</v>
      </c>
      <c r="L48" s="85">
        <f>IF(SUM(M48:P48)=0,0,SUM(M48:P48))</f>
        <v>0</v>
      </c>
      <c r="M48" s="2"/>
      <c r="N48" s="2"/>
      <c r="O48" s="2"/>
      <c r="P48" s="2"/>
      <c r="Q48" s="124" t="s">
        <v>8</v>
      </c>
      <c r="R48" s="120">
        <f t="shared" si="27"/>
        <v>7</v>
      </c>
    </row>
    <row r="49" spans="2:96" ht="16.5" customHeight="1" x14ac:dyDescent="0.2">
      <c r="B49" s="121"/>
      <c r="C49" s="123"/>
      <c r="D49" s="19" t="str">
        <f>IF(D48=0,"",IF(D48&gt;P48,2,IF(D48=P48,1,0)))</f>
        <v/>
      </c>
      <c r="E49" s="19" t="str">
        <f>IF(E48=0,"",IF(E48&gt;O48,2,IF(E48=O48,1,0)))</f>
        <v/>
      </c>
      <c r="F49" s="19" t="str">
        <f>IF(F48=0,"",IF(F48&gt;N48,2,IF(F48=N48,1,0)))</f>
        <v/>
      </c>
      <c r="G49" s="19" t="str">
        <f>IF(G48=0,"",IF(G48&gt;M48,2,IF(G48=M48,1,0)))</f>
        <v/>
      </c>
      <c r="H49" s="86"/>
      <c r="I49" s="37"/>
      <c r="J49" s="38"/>
      <c r="K49" s="39"/>
      <c r="L49" s="86"/>
      <c r="M49" s="19" t="str">
        <f>IF(M48=0,"",IF(M48&gt;G48,2,IF(M48=G48,1,0)))</f>
        <v/>
      </c>
      <c r="N49" s="19" t="str">
        <f>IF(N48=0,"",IF(N48&gt;F48,2,IF(N48=F48,1,0)))</f>
        <v/>
      </c>
      <c r="O49" s="19" t="str">
        <f>IF(O48=0,"",IF(O48&gt;E48,2,IF(E48=O48,1,0)))</f>
        <v/>
      </c>
      <c r="P49" s="19" t="str">
        <f>IF(P48=0,"",IF(P48&gt;D48,2,IF(P48=D48,1,0)))</f>
        <v/>
      </c>
      <c r="Q49" s="125"/>
      <c r="R49" s="121"/>
    </row>
    <row r="50" spans="2:96" ht="16.5" customHeight="1" x14ac:dyDescent="0.2">
      <c r="B50" s="120">
        <f t="shared" ref="B50" si="31">B48+2</f>
        <v>8</v>
      </c>
      <c r="C50" s="122" t="s">
        <v>9</v>
      </c>
      <c r="D50" s="1"/>
      <c r="E50" s="1"/>
      <c r="F50" s="1"/>
      <c r="G50" s="1"/>
      <c r="H50" s="85">
        <f t="shared" ref="H50" si="32">IF(SUM(D50:G50)=0,0,SUM(D50:G50))</f>
        <v>0</v>
      </c>
      <c r="I50" s="40">
        <f t="shared" ref="I50" si="33">IF(SUM(D51:H51)=0,0,SUM(D51:H51))</f>
        <v>0</v>
      </c>
      <c r="J50" s="41" t="s">
        <v>11</v>
      </c>
      <c r="K50" s="42">
        <f t="shared" ref="K50" si="34">IF(SUM(M51:P51)=0,0,SUM(M51:P51))</f>
        <v>0</v>
      </c>
      <c r="L50" s="85">
        <f>IF(SUM(M50:P50)=0,0,SUM(M50:P50))</f>
        <v>0</v>
      </c>
      <c r="M50" s="1"/>
      <c r="N50" s="1"/>
      <c r="O50" s="1"/>
      <c r="P50" s="1"/>
      <c r="Q50" s="124" t="s">
        <v>9</v>
      </c>
      <c r="R50" s="120">
        <f t="shared" ref="R50" si="35">R48+2</f>
        <v>9</v>
      </c>
    </row>
    <row r="51" spans="2:96" ht="16.5" customHeight="1" x14ac:dyDescent="0.2">
      <c r="B51" s="121"/>
      <c r="C51" s="123"/>
      <c r="D51" s="19" t="str">
        <f>IF(D50=0,"",IF(D50&gt;P50,2,IF(D50=P50,1,0)))</f>
        <v/>
      </c>
      <c r="E51" s="19" t="str">
        <f>IF(E50=0,"",IF(E50&gt;O50,2,IF(E50=O50,1,0)))</f>
        <v/>
      </c>
      <c r="F51" s="19" t="str">
        <f>IF(F50=0,"",IF(F50&gt;N50,2,IF(F50=N50,1,0)))</f>
        <v/>
      </c>
      <c r="G51" s="19" t="str">
        <f>IF(G50=0,"",IF(G50&gt;M50,2,IF(G50=M50,1,0)))</f>
        <v/>
      </c>
      <c r="H51" s="86"/>
      <c r="I51" s="37"/>
      <c r="J51" s="38"/>
      <c r="K51" s="39"/>
      <c r="L51" s="86"/>
      <c r="M51" s="19" t="str">
        <f>IF(M50=0,"",IF(M50&gt;G50,2,IF(M50=G50,1,0)))</f>
        <v/>
      </c>
      <c r="N51" s="19" t="str">
        <f>IF(N50=0,"",IF(N50&gt;F50,2,IF(N50=F50,1,0)))</f>
        <v/>
      </c>
      <c r="O51" s="19" t="str">
        <f>IF(O50=0,"",IF(O50&gt;E50,2,IF(O50=E50,1,0)))</f>
        <v/>
      </c>
      <c r="P51" s="19" t="str">
        <f>IF(P50=0,"",IF(P50&gt;D50,2,IF(P50=D50,1,0)))</f>
        <v/>
      </c>
      <c r="Q51" s="125"/>
      <c r="R51" s="121"/>
      <c r="Z51" s="21"/>
      <c r="AA51" s="21"/>
      <c r="AB51" s="21"/>
      <c r="AC51" s="21"/>
      <c r="AF51" s="21"/>
      <c r="AG51" s="21"/>
      <c r="AH51" s="21"/>
      <c r="AI51" s="21"/>
      <c r="AL51" s="21"/>
      <c r="AM51" s="21"/>
      <c r="AN51" s="21"/>
      <c r="AO51" s="21"/>
      <c r="AR51" s="21"/>
      <c r="AS51" s="21"/>
      <c r="AT51" s="21"/>
      <c r="AU51" s="21"/>
      <c r="AX51" s="21"/>
      <c r="AY51" s="21"/>
      <c r="AZ51" s="21"/>
      <c r="BA51" s="21"/>
      <c r="BD51" s="21"/>
      <c r="BE51" s="21"/>
      <c r="BF51" s="21"/>
      <c r="BG51" s="21"/>
      <c r="BJ51" s="21"/>
      <c r="BK51" s="21"/>
      <c r="BL51" s="21"/>
      <c r="BM51" s="21"/>
      <c r="BP51" s="21"/>
      <c r="BQ51" s="21"/>
      <c r="BR51" s="21"/>
      <c r="BS51" s="21"/>
      <c r="BV51" s="21"/>
      <c r="BW51" s="21"/>
      <c r="BX51" s="21"/>
      <c r="BY51" s="21"/>
      <c r="CB51" s="21"/>
      <c r="CC51" s="21"/>
      <c r="CD51" s="21"/>
      <c r="CE51" s="21"/>
      <c r="CH51" s="21"/>
      <c r="CI51" s="21"/>
      <c r="CJ51" s="21"/>
      <c r="CK51" s="21"/>
      <c r="CN51" s="21"/>
      <c r="CO51" s="21"/>
      <c r="CP51" s="21"/>
      <c r="CQ51" s="21"/>
    </row>
    <row r="52" spans="2:96" ht="16.5" customHeight="1" x14ac:dyDescent="0.2">
      <c r="B52" s="22"/>
      <c r="C52" s="141" t="str">
        <f>IF(AND(H52=0,L52=0),"",IF(OR(I52&gt;K52,K52&gt;I52),"kein Stechen erforderlich","Stechen"))</f>
        <v/>
      </c>
      <c r="D52" s="142"/>
      <c r="E52" s="143"/>
      <c r="F52" s="139" t="s">
        <v>10</v>
      </c>
      <c r="G52" s="140"/>
      <c r="H52" s="22">
        <f>IF(SUM(H44:H51)=0,0,SUM(H44:H51))</f>
        <v>0</v>
      </c>
      <c r="I52" s="82">
        <f>IF(SUM(I44:I51)=0,0,SUM(I44:I51))</f>
        <v>0</v>
      </c>
      <c r="J52" s="24" t="s">
        <v>11</v>
      </c>
      <c r="K52" s="83">
        <f>IF(SUM(K44:K51)=0,0,SUM(K44:K51))</f>
        <v>0</v>
      </c>
      <c r="L52" s="22">
        <f>IF(SUM(L44:L51)=0,0,SUM(L44:L51))</f>
        <v>0</v>
      </c>
      <c r="M52" s="139" t="s">
        <v>10</v>
      </c>
      <c r="N52" s="140"/>
      <c r="O52" s="144" t="str">
        <f>C52</f>
        <v/>
      </c>
      <c r="P52" s="145"/>
      <c r="Q52" s="146"/>
      <c r="R52" s="22"/>
      <c r="Y52" s="21"/>
      <c r="Z52" s="21"/>
      <c r="AA52" s="21"/>
      <c r="AB52" s="21"/>
      <c r="AC52" s="21"/>
      <c r="AE52" s="21"/>
      <c r="AF52" s="21"/>
      <c r="AG52" s="21"/>
      <c r="AH52" s="21"/>
      <c r="AI52" s="21"/>
      <c r="AK52" s="21"/>
      <c r="AL52" s="21"/>
      <c r="AM52" s="21"/>
      <c r="AN52" s="21"/>
      <c r="AO52" s="21"/>
      <c r="AQ52" s="21"/>
      <c r="AR52" s="21"/>
      <c r="AS52" s="21"/>
      <c r="AT52" s="21"/>
      <c r="AU52" s="21"/>
      <c r="AW52" s="21"/>
      <c r="AX52" s="21"/>
      <c r="AY52" s="21"/>
      <c r="AZ52" s="21"/>
      <c r="BA52" s="21"/>
      <c r="BC52" s="21"/>
      <c r="BD52" s="21"/>
      <c r="BE52" s="21"/>
      <c r="BF52" s="21"/>
      <c r="BG52" s="21"/>
      <c r="BI52" s="21"/>
      <c r="BJ52" s="21"/>
      <c r="BK52" s="21"/>
      <c r="BL52" s="21"/>
      <c r="BM52" s="21"/>
      <c r="BO52" s="21"/>
      <c r="BP52" s="21"/>
      <c r="BQ52" s="21"/>
      <c r="BR52" s="21"/>
      <c r="BS52" s="21"/>
      <c r="BU52" s="21"/>
      <c r="BV52" s="21"/>
      <c r="BW52" s="21"/>
      <c r="BX52" s="21"/>
      <c r="BY52" s="21"/>
      <c r="CA52" s="21"/>
      <c r="CB52" s="21"/>
      <c r="CC52" s="21"/>
      <c r="CD52" s="21"/>
      <c r="CE52" s="21"/>
      <c r="CG52" s="21"/>
      <c r="CH52" s="21"/>
      <c r="CI52" s="21"/>
      <c r="CJ52" s="21"/>
      <c r="CK52" s="21"/>
      <c r="CM52" s="21"/>
      <c r="CN52" s="21"/>
      <c r="CO52" s="21"/>
      <c r="CP52" s="21"/>
      <c r="CQ52" s="21"/>
    </row>
    <row r="53" spans="2:96" ht="16.5" hidden="1" customHeight="1" x14ac:dyDescent="0.2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Y53" s="21"/>
      <c r="Z53" s="21"/>
      <c r="AA53" s="21"/>
      <c r="AB53" s="21"/>
      <c r="AC53" s="21"/>
      <c r="AE53" s="21"/>
      <c r="AF53" s="21"/>
      <c r="AG53" s="21"/>
      <c r="AH53" s="21"/>
      <c r="AI53" s="21"/>
      <c r="AK53" s="21"/>
      <c r="AL53" s="21"/>
      <c r="AM53" s="21"/>
      <c r="AN53" s="21"/>
      <c r="AO53" s="21"/>
      <c r="AQ53" s="21"/>
      <c r="AR53" s="21"/>
      <c r="AS53" s="21"/>
      <c r="AT53" s="21"/>
      <c r="AU53" s="21"/>
      <c r="AW53" s="21"/>
      <c r="AX53" s="21"/>
      <c r="AY53" s="21"/>
      <c r="AZ53" s="21"/>
      <c r="BA53" s="21"/>
      <c r="BC53" s="21"/>
      <c r="BD53" s="21"/>
      <c r="BE53" s="21"/>
      <c r="BF53" s="21"/>
      <c r="BG53" s="21"/>
      <c r="BI53" s="21"/>
      <c r="BJ53" s="21"/>
      <c r="BK53" s="21"/>
      <c r="BL53" s="21"/>
      <c r="BM53" s="21"/>
      <c r="BO53" s="21"/>
      <c r="BP53" s="21"/>
      <c r="BQ53" s="21"/>
      <c r="BR53" s="21"/>
      <c r="BS53" s="21"/>
      <c r="BU53" s="21"/>
      <c r="BV53" s="21"/>
      <c r="BW53" s="21"/>
      <c r="BX53" s="21"/>
      <c r="BY53" s="21"/>
      <c r="CA53" s="21"/>
      <c r="CB53" s="21"/>
      <c r="CC53" s="21"/>
      <c r="CD53" s="21"/>
      <c r="CE53" s="21"/>
      <c r="CG53" s="21"/>
      <c r="CH53" s="21"/>
      <c r="CI53" s="21"/>
      <c r="CJ53" s="21"/>
      <c r="CK53" s="21"/>
      <c r="CM53" s="21"/>
      <c r="CN53" s="21"/>
      <c r="CO53" s="21"/>
      <c r="CP53" s="21"/>
      <c r="CQ53" s="21"/>
    </row>
    <row r="54" spans="2:96" ht="16.5" hidden="1" customHeight="1" x14ac:dyDescent="0.25">
      <c r="C54" s="108" t="str">
        <f>IF(C52="Stechen",C41,"")</f>
        <v/>
      </c>
      <c r="D54" s="109"/>
      <c r="E54" s="109"/>
      <c r="F54" s="110" t="s">
        <v>14</v>
      </c>
      <c r="G54" s="111"/>
      <c r="H54" s="110" t="s">
        <v>15</v>
      </c>
      <c r="I54" s="112"/>
      <c r="J54" s="111"/>
      <c r="K54" s="110" t="s">
        <v>17</v>
      </c>
      <c r="L54" s="111"/>
      <c r="M54" s="110" t="s">
        <v>16</v>
      </c>
      <c r="N54" s="111"/>
      <c r="O54" s="109" t="str">
        <f>IF(O52="Stechen",M41,"")</f>
        <v/>
      </c>
      <c r="P54" s="109"/>
      <c r="Q54" s="113"/>
      <c r="Y54" s="21"/>
      <c r="Z54" s="21"/>
      <c r="AA54" s="21"/>
      <c r="AB54" s="21"/>
      <c r="AC54" s="21"/>
      <c r="AE54" s="21"/>
      <c r="AF54" s="21"/>
      <c r="AG54" s="21"/>
      <c r="AH54" s="21"/>
      <c r="AI54" s="21"/>
      <c r="AK54" s="21"/>
      <c r="AL54" s="21"/>
      <c r="AM54" s="21"/>
      <c r="AN54" s="21"/>
      <c r="AO54" s="21"/>
      <c r="AQ54" s="21"/>
      <c r="AR54" s="21"/>
      <c r="AS54" s="21"/>
      <c r="AT54" s="21"/>
      <c r="AU54" s="21"/>
      <c r="AW54" s="21"/>
      <c r="AX54" s="21"/>
      <c r="AY54" s="21"/>
      <c r="AZ54" s="21"/>
      <c r="BA54" s="21"/>
      <c r="BC54" s="21"/>
      <c r="BD54" s="21"/>
      <c r="BE54" s="21"/>
      <c r="BF54" s="21"/>
      <c r="BG54" s="21"/>
      <c r="BI54" s="21"/>
      <c r="BJ54" s="21"/>
      <c r="BK54" s="21"/>
      <c r="BL54" s="21"/>
      <c r="BM54" s="21"/>
      <c r="BO54" s="21"/>
      <c r="BP54" s="21"/>
      <c r="BQ54" s="21"/>
      <c r="BR54" s="21"/>
      <c r="BS54" s="21"/>
      <c r="BU54" s="21"/>
      <c r="BV54" s="21"/>
      <c r="BW54" s="21"/>
      <c r="BX54" s="21"/>
      <c r="BY54" s="21"/>
      <c r="CA54" s="21"/>
      <c r="CB54" s="21"/>
      <c r="CC54" s="21"/>
      <c r="CD54" s="21"/>
      <c r="CE54" s="21"/>
      <c r="CG54" s="21"/>
      <c r="CH54" s="21"/>
      <c r="CI54" s="21"/>
      <c r="CJ54" s="21"/>
      <c r="CK54" s="21"/>
      <c r="CM54" s="21"/>
      <c r="CN54" s="21"/>
      <c r="CO54" s="21"/>
      <c r="CP54" s="21"/>
      <c r="CQ54" s="21"/>
    </row>
    <row r="55" spans="2:96" ht="16.5" hidden="1" customHeight="1" x14ac:dyDescent="0.2">
      <c r="B55" s="114" t="s">
        <v>1</v>
      </c>
      <c r="C55" s="114"/>
      <c r="D55" s="115" t="s">
        <v>12</v>
      </c>
      <c r="E55" s="115"/>
      <c r="F55" s="26">
        <v>1</v>
      </c>
      <c r="G55" s="27">
        <v>2</v>
      </c>
      <c r="H55" s="26">
        <v>3</v>
      </c>
      <c r="I55" s="116">
        <v>4</v>
      </c>
      <c r="J55" s="117"/>
      <c r="K55" s="26">
        <v>5</v>
      </c>
      <c r="L55" s="27">
        <v>6</v>
      </c>
      <c r="M55" s="26">
        <v>7</v>
      </c>
      <c r="N55" s="27">
        <v>8</v>
      </c>
      <c r="O55" s="115" t="s">
        <v>12</v>
      </c>
      <c r="P55" s="115"/>
      <c r="Q55" s="118" t="s">
        <v>1</v>
      </c>
      <c r="R55" s="119"/>
      <c r="Y55" s="21"/>
      <c r="Z55" s="21"/>
      <c r="AA55" s="21"/>
      <c r="AB55" s="21"/>
      <c r="AC55" s="21"/>
      <c r="AE55" s="21"/>
      <c r="AF55" s="21"/>
      <c r="AG55" s="21"/>
      <c r="AH55" s="21"/>
      <c r="AI55" s="21"/>
      <c r="AK55" s="21"/>
      <c r="AL55" s="21"/>
      <c r="AM55" s="21"/>
      <c r="AN55" s="21"/>
      <c r="AO55" s="21"/>
      <c r="AQ55" s="21"/>
      <c r="AR55" s="21"/>
      <c r="AS55" s="21"/>
      <c r="AT55" s="21"/>
      <c r="AU55" s="21"/>
      <c r="AW55" s="21"/>
      <c r="AX55" s="21"/>
      <c r="AY55" s="21"/>
      <c r="AZ55" s="21"/>
      <c r="BA55" s="21"/>
      <c r="BC55" s="21"/>
      <c r="BD55" s="21"/>
      <c r="BE55" s="21"/>
      <c r="BF55" s="21"/>
      <c r="BG55" s="21"/>
      <c r="BI55" s="21"/>
      <c r="BJ55" s="21"/>
      <c r="BK55" s="21"/>
      <c r="BL55" s="21"/>
      <c r="BM55" s="21"/>
      <c r="BO55" s="21"/>
      <c r="BP55" s="21"/>
      <c r="BQ55" s="21"/>
      <c r="BR55" s="21"/>
      <c r="BS55" s="21"/>
      <c r="BU55" s="21"/>
      <c r="BV55" s="21"/>
      <c r="BW55" s="21"/>
      <c r="BX55" s="21"/>
      <c r="BY55" s="21"/>
      <c r="CA55" s="21"/>
      <c r="CB55" s="21"/>
      <c r="CC55" s="21"/>
      <c r="CD55" s="21"/>
      <c r="CE55" s="21"/>
      <c r="CG55" s="21"/>
      <c r="CH55" s="21"/>
      <c r="CI55" s="21"/>
      <c r="CJ55" s="21"/>
      <c r="CK55" s="21"/>
      <c r="CM55" s="21"/>
      <c r="CN55" s="21"/>
      <c r="CO55" s="21"/>
      <c r="CP55" s="21"/>
      <c r="CQ55" s="21"/>
    </row>
    <row r="56" spans="2:96" ht="16.5" hidden="1" customHeight="1" x14ac:dyDescent="0.2">
      <c r="B56" s="92">
        <f t="shared" ref="B56" si="36">IF(SUM(F57,H57,K57,M57)=0,0,SUM(F57,H57,K57,M57))</f>
        <v>0</v>
      </c>
      <c r="C56" s="102" t="s">
        <v>18</v>
      </c>
      <c r="D56" s="96" t="s">
        <v>21</v>
      </c>
      <c r="E56" s="89"/>
      <c r="F56" s="3"/>
      <c r="G56" s="80"/>
      <c r="H56" s="3"/>
      <c r="I56" s="97"/>
      <c r="J56" s="98"/>
      <c r="K56" s="3"/>
      <c r="L56" s="80"/>
      <c r="M56" s="3"/>
      <c r="N56" s="80"/>
      <c r="O56" s="88" t="s">
        <v>21</v>
      </c>
      <c r="P56" s="89"/>
      <c r="Q56" s="90" t="s">
        <v>18</v>
      </c>
      <c r="R56" s="92">
        <f t="shared" ref="R56" si="37">IF(SUM(N57,L57,I57,G57)=0,0,SUM(N57,L57,I57,G57))</f>
        <v>0</v>
      </c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</row>
    <row r="57" spans="2:96" ht="16.5" hidden="1" customHeight="1" x14ac:dyDescent="0.2">
      <c r="B57" s="93"/>
      <c r="C57" s="103"/>
      <c r="D57" s="89" t="s">
        <v>1</v>
      </c>
      <c r="E57" s="99"/>
      <c r="F57" s="28" t="str">
        <f>IF(F56="","",IF(F56&gt;G56,2,IF(F56=G56,1,0)))</f>
        <v/>
      </c>
      <c r="G57" s="29" t="str">
        <f>IF(G56="","",IF(G56&gt;F56,2,IF(G56=F56,1,0)))</f>
        <v/>
      </c>
      <c r="H57" s="28" t="str">
        <f>IF(H56="","",IF(H56&gt;I56,2,IF(H56=I56,1,0)))</f>
        <v/>
      </c>
      <c r="I57" s="100" t="str">
        <f>IF(I56="","",IF(I56&gt;H56,2,IF(I56=H56,1,0)))</f>
        <v/>
      </c>
      <c r="J57" s="101" t="str">
        <f t="shared" ref="J57" si="38">IF(J56="","",IF(J56&gt;I56,2,IF(J56=I56,1,"")))</f>
        <v/>
      </c>
      <c r="K57" s="28" t="str">
        <f>IF(K56="","",IF(K56&gt;L56,2,IF(K56=L56,1,0)))</f>
        <v/>
      </c>
      <c r="L57" s="29" t="str">
        <f>IF(L56="","",IF(L56&gt;K56,2,IF(L56=K56,1,0)))</f>
        <v/>
      </c>
      <c r="M57" s="28" t="str">
        <f>IF(M56="","",IF(M56&gt;N56,2,IF(M56=N56,1,0)))</f>
        <v/>
      </c>
      <c r="N57" s="29" t="str">
        <f>IF(N56="","",IF(N56&gt;M56,2,IF(N56=M56,1,0)))</f>
        <v/>
      </c>
      <c r="O57" s="88" t="s">
        <v>1</v>
      </c>
      <c r="P57" s="89"/>
      <c r="Q57" s="91"/>
      <c r="R57" s="93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</row>
    <row r="58" spans="2:96" ht="16.5" hidden="1" customHeight="1" thickBot="1" x14ac:dyDescent="0.2">
      <c r="B58" s="92">
        <f t="shared" ref="B58" si="39">IF(SUM(F59,H59,K59,M59)=0,0,SUM(F59,H59,K59,M59))</f>
        <v>0</v>
      </c>
      <c r="C58" s="102" t="s">
        <v>19</v>
      </c>
      <c r="D58" s="89" t="s">
        <v>21</v>
      </c>
      <c r="E58" s="89"/>
      <c r="F58" s="3"/>
      <c r="G58" s="80"/>
      <c r="H58" s="3"/>
      <c r="I58" s="97"/>
      <c r="J58" s="98"/>
      <c r="K58" s="3"/>
      <c r="L58" s="80"/>
      <c r="M58" s="3"/>
      <c r="N58" s="80"/>
      <c r="O58" s="88" t="s">
        <v>21</v>
      </c>
      <c r="P58" s="89"/>
      <c r="Q58" s="90" t="s">
        <v>19</v>
      </c>
      <c r="R58" s="92">
        <f t="shared" ref="R58" si="40">IF(SUM(N59,L59,I59,G59)=0,0,SUM(N59,L59,I59,G59))</f>
        <v>0</v>
      </c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</row>
    <row r="59" spans="2:96" ht="16.5" hidden="1" customHeight="1" thickBot="1" x14ac:dyDescent="0.2">
      <c r="B59" s="93"/>
      <c r="C59" s="103"/>
      <c r="D59" s="89" t="s">
        <v>1</v>
      </c>
      <c r="E59" s="99"/>
      <c r="F59" s="30" t="str">
        <f>IF(F58="","",IF(F58&gt;G58,2,IF(F58=G58,1,0)))</f>
        <v/>
      </c>
      <c r="G59" s="31" t="str">
        <f>IF(G58="","",IF(G58&gt;F58,2,IF(G58=F58,1,0)))</f>
        <v/>
      </c>
      <c r="H59" s="30" t="str">
        <f>IF(H58="","",IF(H58&gt;I58,2,IF(H58=I58,1,0)))</f>
        <v/>
      </c>
      <c r="I59" s="104" t="str">
        <f>IF(I58="","",IF(I58&gt;H58,2,IF(I58=H58,1,0)))</f>
        <v/>
      </c>
      <c r="J59" s="105" t="str">
        <f t="shared" ref="J59" si="41">IF(J58="","",IF(J58&gt;I58,2,IF(J58=I58,1,"")))</f>
        <v/>
      </c>
      <c r="K59" s="30" t="str">
        <f>IF(K58="","",IF(K58&gt;L58,2,IF(K58=L58,1,0)))</f>
        <v/>
      </c>
      <c r="L59" s="31" t="str">
        <f>IF(L58="","",IF(L58&gt;K58,2,IF(L58=K58,1,0)))</f>
        <v/>
      </c>
      <c r="M59" s="30" t="str">
        <f>IF(M58="","",IF(M58&gt;N58,2,IF(M58=N58,1,0)))</f>
        <v/>
      </c>
      <c r="N59" s="31" t="str">
        <f>IF(N58="","",IF(N58&gt;M58,2,IF(N58=M58,1,0)))</f>
        <v/>
      </c>
      <c r="O59" s="88" t="s">
        <v>1</v>
      </c>
      <c r="P59" s="89"/>
      <c r="Q59" s="91"/>
      <c r="R59" s="93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</row>
    <row r="60" spans="2:96" ht="16.5" hidden="1" customHeight="1" x14ac:dyDescent="0.2">
      <c r="B60" s="92">
        <f>IF(SUM(F61,H61,K61,M61)=0,0,SUM(F61,H61,K61,M61))</f>
        <v>0</v>
      </c>
      <c r="C60" s="102" t="s">
        <v>20</v>
      </c>
      <c r="D60" s="89" t="s">
        <v>21</v>
      </c>
      <c r="E60" s="89"/>
      <c r="F60" s="5"/>
      <c r="G60" s="6"/>
      <c r="H60" s="5"/>
      <c r="I60" s="106"/>
      <c r="J60" s="107"/>
      <c r="K60" s="5"/>
      <c r="L60" s="6"/>
      <c r="M60" s="5"/>
      <c r="N60" s="6"/>
      <c r="O60" s="88" t="s">
        <v>21</v>
      </c>
      <c r="P60" s="89"/>
      <c r="Q60" s="90" t="s">
        <v>20</v>
      </c>
      <c r="R60" s="92">
        <f>IF(SUM(N61,L61,I61,G61)=0,0,SUM(N61,L61,I61,G61))</f>
        <v>0</v>
      </c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</row>
    <row r="61" spans="2:96" ht="16.5" hidden="1" customHeight="1" x14ac:dyDescent="0.25">
      <c r="B61" s="93"/>
      <c r="C61" s="103"/>
      <c r="D61" s="89" t="s">
        <v>1</v>
      </c>
      <c r="E61" s="89"/>
      <c r="F61" s="32" t="str">
        <f>IF(F60="","",IF(F60&gt;G60,2,IF(F60=G60,1,0)))</f>
        <v/>
      </c>
      <c r="G61" s="79" t="str">
        <f>IF(G60="","",IF(G60&gt;F60,2,IF(G60=F60,1,0)))</f>
        <v/>
      </c>
      <c r="H61" s="32" t="str">
        <f>IF(H60="","",IF(H60&gt;I60,2,IF(H60=I60,1,0)))</f>
        <v/>
      </c>
      <c r="I61" s="94" t="str">
        <f>IF(I60="","",IF(I60&gt;H60,2,IF(I60=H60,1,0)))</f>
        <v/>
      </c>
      <c r="J61" s="95" t="str">
        <f t="shared" ref="J61" si="42">IF(J60="","",IF(J60&gt;I60,2,IF(J60=I60,1,"")))</f>
        <v/>
      </c>
      <c r="K61" s="32" t="str">
        <f>IF(K60="","",IF(K60&gt;L60,2,IF(K60=L60,1,0)))</f>
        <v/>
      </c>
      <c r="L61" s="79" t="str">
        <f>IF(L60="","",IF(L60&gt;K60,2,IF(L60=K60,1,0)))</f>
        <v/>
      </c>
      <c r="M61" s="32" t="str">
        <f>IF(M60="","",IF(M60&gt;N60,2,IF(M60=N60,1,0)))</f>
        <v/>
      </c>
      <c r="N61" s="79" t="str">
        <f>IF(N60="","",IF(N60&gt;M60,2,IF(N60=M60,1,0)))</f>
        <v/>
      </c>
      <c r="O61" s="89" t="s">
        <v>1</v>
      </c>
      <c r="P61" s="89"/>
      <c r="Q61" s="91"/>
      <c r="R61" s="93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</row>
    <row r="62" spans="2:96" ht="16.5" hidden="1" customHeight="1" x14ac:dyDescent="0.2">
      <c r="B62" s="34"/>
      <c r="D62" s="81"/>
      <c r="E62" s="48">
        <f>IF(I52=K52,1,0)</f>
        <v>1</v>
      </c>
      <c r="F62" s="49">
        <f>IF(B56&gt;R56,1,0)</f>
        <v>0</v>
      </c>
      <c r="G62" s="49">
        <f>IF(B58&gt;R58,1,0)</f>
        <v>0</v>
      </c>
      <c r="H62" s="49">
        <f>IF(B60&gt;R60,1,0)</f>
        <v>0</v>
      </c>
      <c r="I62" s="49">
        <f>SUM(E62:H62)</f>
        <v>1</v>
      </c>
      <c r="J62" s="50"/>
      <c r="K62" s="49">
        <f>SUM(L62:O62)</f>
        <v>1</v>
      </c>
      <c r="L62" s="49">
        <f>IF(R60&gt;B60,1,0)</f>
        <v>0</v>
      </c>
      <c r="M62" s="49">
        <f>IF(R58&gt;B58,1,0)</f>
        <v>0</v>
      </c>
      <c r="N62" s="49">
        <f>IF(R56&gt;B56,1,0)</f>
        <v>0</v>
      </c>
      <c r="O62" s="51">
        <f>IF(K52=I52,1,0)</f>
        <v>1</v>
      </c>
      <c r="P62" s="35"/>
      <c r="R62" s="34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</row>
    <row r="63" spans="2:96" ht="16.5" customHeight="1" thickBot="1" x14ac:dyDescent="0.25">
      <c r="B63" s="34"/>
      <c r="D63" s="81"/>
      <c r="E63" s="48"/>
      <c r="F63" s="49"/>
      <c r="G63" s="49"/>
      <c r="H63" s="49"/>
      <c r="I63" s="49"/>
      <c r="J63" s="50"/>
      <c r="K63" s="49"/>
      <c r="L63" s="49"/>
      <c r="M63" s="49"/>
      <c r="N63" s="49"/>
      <c r="O63" s="51"/>
      <c r="P63" s="35"/>
      <c r="R63" s="34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</row>
    <row r="64" spans="2:96" ht="16.5" customHeight="1" thickBot="1" x14ac:dyDescent="0.25">
      <c r="C64" s="108" t="str">
        <f>IF(C62="Stechen",C51,"")</f>
        <v/>
      </c>
      <c r="D64" s="109"/>
      <c r="E64" s="109"/>
      <c r="F64" s="110" t="s">
        <v>14</v>
      </c>
      <c r="G64" s="111"/>
      <c r="H64" s="110" t="s">
        <v>15</v>
      </c>
      <c r="I64" s="112"/>
      <c r="J64" s="111"/>
      <c r="K64" s="110" t="s">
        <v>17</v>
      </c>
      <c r="L64" s="111"/>
      <c r="M64" s="110" t="s">
        <v>16</v>
      </c>
      <c r="N64" s="111"/>
      <c r="O64" s="109" t="str">
        <f>IF(O62="Stechen",M51,"")</f>
        <v/>
      </c>
      <c r="P64" s="109"/>
      <c r="Q64" s="113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</row>
    <row r="65" spans="2:96" ht="16.5" customHeight="1" x14ac:dyDescent="0.2">
      <c r="B65" s="114" t="s">
        <v>1</v>
      </c>
      <c r="C65" s="114"/>
      <c r="D65" s="115" t="s">
        <v>12</v>
      </c>
      <c r="E65" s="115"/>
      <c r="F65" s="26">
        <v>1</v>
      </c>
      <c r="G65" s="27">
        <v>2</v>
      </c>
      <c r="H65" s="26">
        <v>3</v>
      </c>
      <c r="I65" s="116">
        <v>4</v>
      </c>
      <c r="J65" s="117"/>
      <c r="K65" s="26">
        <v>5</v>
      </c>
      <c r="L65" s="27">
        <v>6</v>
      </c>
      <c r="M65" s="26">
        <v>7</v>
      </c>
      <c r="N65" s="27">
        <v>8</v>
      </c>
      <c r="O65" s="115" t="s">
        <v>12</v>
      </c>
      <c r="P65" s="115"/>
      <c r="Q65" s="118" t="s">
        <v>1</v>
      </c>
      <c r="R65" s="119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</row>
    <row r="66" spans="2:96" ht="16.5" customHeight="1" x14ac:dyDescent="0.2">
      <c r="B66" s="92">
        <f t="shared" ref="B66" si="43">IF(SUM(F67,H67,K67,M67)=0,0,SUM(F67,H67,K67,M67))</f>
        <v>0</v>
      </c>
      <c r="C66" s="102" t="s">
        <v>18</v>
      </c>
      <c r="D66" s="96" t="s">
        <v>21</v>
      </c>
      <c r="E66" s="89"/>
      <c r="F66" s="3"/>
      <c r="G66" s="80"/>
      <c r="H66" s="3"/>
      <c r="I66" s="97"/>
      <c r="J66" s="98"/>
      <c r="K66" s="3"/>
      <c r="L66" s="80"/>
      <c r="M66" s="3"/>
      <c r="N66" s="80"/>
      <c r="O66" s="88" t="s">
        <v>21</v>
      </c>
      <c r="P66" s="89"/>
      <c r="Q66" s="90" t="s">
        <v>18</v>
      </c>
      <c r="R66" s="92">
        <f t="shared" ref="R66" si="44">IF(SUM(N67,L67,I67,G67)=0,0,SUM(N67,L67,I67,G67))</f>
        <v>0</v>
      </c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</row>
    <row r="67" spans="2:96" ht="16.5" customHeight="1" x14ac:dyDescent="0.2">
      <c r="B67" s="93"/>
      <c r="C67" s="103"/>
      <c r="D67" s="89" t="s">
        <v>1</v>
      </c>
      <c r="E67" s="99"/>
      <c r="F67" s="28" t="str">
        <f>IF(F66="","",IF(F66&gt;G66,2,IF(F66=G66,1,0)))</f>
        <v/>
      </c>
      <c r="G67" s="29" t="str">
        <f>IF(G66="","",IF(G66&gt;F66,2,IF(G66=F66,1,0)))</f>
        <v/>
      </c>
      <c r="H67" s="28" t="str">
        <f>IF(H66="","",IF(H66&gt;I66,2,IF(H66=I66,1,0)))</f>
        <v/>
      </c>
      <c r="I67" s="100" t="str">
        <f>IF(I66="","",IF(I66&gt;H66,2,IF(I66=H66,1,0)))</f>
        <v/>
      </c>
      <c r="J67" s="101" t="str">
        <f t="shared" ref="J67" si="45">IF(J66="","",IF(J66&gt;I66,2,IF(J66=I66,1,"")))</f>
        <v/>
      </c>
      <c r="K67" s="28" t="str">
        <f>IF(K66="","",IF(K66&gt;L66,2,IF(K66=L66,1,0)))</f>
        <v/>
      </c>
      <c r="L67" s="29" t="str">
        <f>IF(L66="","",IF(L66&gt;K66,2,IF(L66=K66,1,0)))</f>
        <v/>
      </c>
      <c r="M67" s="28" t="str">
        <f>IF(M66="","",IF(M66&gt;N66,2,IF(M66=N66,1,0)))</f>
        <v/>
      </c>
      <c r="N67" s="29" t="str">
        <f>IF(N66="","",IF(N66&gt;M66,2,IF(N66=M66,1,0)))</f>
        <v/>
      </c>
      <c r="O67" s="88" t="s">
        <v>1</v>
      </c>
      <c r="P67" s="89"/>
      <c r="Q67" s="91"/>
      <c r="R67" s="93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</row>
    <row r="68" spans="2:96" ht="16.5" customHeight="1" x14ac:dyDescent="0.2">
      <c r="B68" s="92">
        <f t="shared" ref="B68" si="46">IF(SUM(F69,H69,K69,M69)=0,0,SUM(F69,H69,K69,M69))</f>
        <v>0</v>
      </c>
      <c r="C68" s="102" t="s">
        <v>19</v>
      </c>
      <c r="D68" s="89" t="s">
        <v>21</v>
      </c>
      <c r="E68" s="89"/>
      <c r="F68" s="3"/>
      <c r="G68" s="80"/>
      <c r="H68" s="3"/>
      <c r="I68" s="97"/>
      <c r="J68" s="98"/>
      <c r="K68" s="3"/>
      <c r="L68" s="80"/>
      <c r="M68" s="3"/>
      <c r="N68" s="80"/>
      <c r="O68" s="88" t="s">
        <v>21</v>
      </c>
      <c r="P68" s="89"/>
      <c r="Q68" s="90" t="s">
        <v>19</v>
      </c>
      <c r="R68" s="92">
        <f t="shared" ref="R68" si="47">IF(SUM(N69,L69,I69,G69)=0,0,SUM(N69,L69,I69,G69))</f>
        <v>0</v>
      </c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</row>
    <row r="69" spans="2:96" ht="16.5" customHeight="1" x14ac:dyDescent="0.2">
      <c r="B69" s="93"/>
      <c r="C69" s="103"/>
      <c r="D69" s="89" t="s">
        <v>1</v>
      </c>
      <c r="E69" s="99"/>
      <c r="F69" s="30" t="str">
        <f>IF(F68="","",IF(F68&gt;G68,2,IF(F68=G68,1,0)))</f>
        <v/>
      </c>
      <c r="G69" s="31" t="str">
        <f>IF(G68="","",IF(G68&gt;F68,2,IF(G68=F68,1,0)))</f>
        <v/>
      </c>
      <c r="H69" s="30" t="str">
        <f>IF(H68="","",IF(H68&gt;I68,2,IF(H68=I68,1,0)))</f>
        <v/>
      </c>
      <c r="I69" s="104" t="str">
        <f>IF(I68="","",IF(I68&gt;H68,2,IF(I68=H68,1,0)))</f>
        <v/>
      </c>
      <c r="J69" s="105" t="str">
        <f t="shared" ref="J69" si="48">IF(J68="","",IF(J68&gt;I68,2,IF(J68=I68,1,"")))</f>
        <v/>
      </c>
      <c r="K69" s="30" t="str">
        <f>IF(K68="","",IF(K68&gt;L68,2,IF(K68=L68,1,0)))</f>
        <v/>
      </c>
      <c r="L69" s="31" t="str">
        <f>IF(L68="","",IF(L68&gt;K68,2,IF(L68=K68,1,0)))</f>
        <v/>
      </c>
      <c r="M69" s="30" t="str">
        <f>IF(M68="","",IF(M68&gt;N68,2,IF(M68=N68,1,0)))</f>
        <v/>
      </c>
      <c r="N69" s="31" t="str">
        <f>IF(N68="","",IF(N68&gt;M68,2,IF(N68=M68,1,0)))</f>
        <v/>
      </c>
      <c r="O69" s="88" t="s">
        <v>1</v>
      </c>
      <c r="P69" s="89"/>
      <c r="Q69" s="91"/>
      <c r="R69" s="93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</row>
    <row r="70" spans="2:96" ht="16.5" customHeight="1" x14ac:dyDescent="0.2">
      <c r="B70" s="92">
        <f>IF(SUM(F71,H71,K71,M71)=0,0,SUM(F71,H71,K71,M71))</f>
        <v>0</v>
      </c>
      <c r="C70" s="102" t="s">
        <v>20</v>
      </c>
      <c r="D70" s="89" t="s">
        <v>21</v>
      </c>
      <c r="E70" s="89"/>
      <c r="F70" s="5"/>
      <c r="G70" s="6"/>
      <c r="H70" s="5"/>
      <c r="I70" s="106"/>
      <c r="J70" s="107"/>
      <c r="K70" s="5"/>
      <c r="L70" s="6"/>
      <c r="M70" s="5"/>
      <c r="N70" s="6"/>
      <c r="O70" s="88" t="s">
        <v>21</v>
      </c>
      <c r="P70" s="89"/>
      <c r="Q70" s="90" t="s">
        <v>20</v>
      </c>
      <c r="R70" s="92">
        <f>IF(SUM(N71,L71,I71,G71)=0,0,SUM(N71,L71,I71,G71))</f>
        <v>0</v>
      </c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</row>
    <row r="71" spans="2:96" ht="16.5" customHeight="1" thickBot="1" x14ac:dyDescent="0.25">
      <c r="B71" s="93"/>
      <c r="C71" s="103"/>
      <c r="D71" s="89" t="s">
        <v>1</v>
      </c>
      <c r="E71" s="89"/>
      <c r="F71" s="32" t="str">
        <f>IF(F70="","",IF(F70&gt;G70,2,IF(F70=G70,1,0)))</f>
        <v/>
      </c>
      <c r="G71" s="79" t="str">
        <f>IF(G70="","",IF(G70&gt;F70,2,IF(G70=F70,1,0)))</f>
        <v/>
      </c>
      <c r="H71" s="32" t="str">
        <f>IF(H70="","",IF(H70&gt;I70,2,IF(H70=I70,1,0)))</f>
        <v/>
      </c>
      <c r="I71" s="94" t="str">
        <f>IF(I70="","",IF(I70&gt;H70,2,IF(I70=H70,1,0)))</f>
        <v/>
      </c>
      <c r="J71" s="95" t="str">
        <f t="shared" ref="J71" si="49">IF(J70="","",IF(J70&gt;I70,2,IF(J70=I70,1,"")))</f>
        <v/>
      </c>
      <c r="K71" s="32" t="str">
        <f>IF(K70="","",IF(K70&gt;L70,2,IF(K70=L70,1,0)))</f>
        <v/>
      </c>
      <c r="L71" s="79" t="str">
        <f>IF(L70="","",IF(L70&gt;K70,2,IF(L70=K70,1,0)))</f>
        <v/>
      </c>
      <c r="M71" s="32" t="str">
        <f>IF(M70="","",IF(M70&gt;N70,2,IF(M70=N70,1,0)))</f>
        <v/>
      </c>
      <c r="N71" s="79" t="str">
        <f>IF(N70="","",IF(N70&gt;M70,2,IF(N70=M70,1,0)))</f>
        <v/>
      </c>
      <c r="O71" s="89" t="s">
        <v>1</v>
      </c>
      <c r="P71" s="89"/>
      <c r="Q71" s="91"/>
      <c r="R71" s="93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</row>
    <row r="72" spans="2:96" ht="16.5" customHeight="1" x14ac:dyDescent="0.2">
      <c r="B72" s="34"/>
      <c r="D72" s="81"/>
      <c r="E72" s="48"/>
      <c r="F72" s="49"/>
      <c r="G72" s="49"/>
      <c r="H72" s="49"/>
      <c r="I72" s="49"/>
      <c r="J72" s="50"/>
      <c r="K72" s="49"/>
      <c r="L72" s="49"/>
      <c r="M72" s="49"/>
      <c r="N72" s="49"/>
      <c r="O72" s="51"/>
      <c r="P72" s="35"/>
      <c r="R72" s="34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</row>
    <row r="73" spans="2:96" ht="16.5" customHeight="1" x14ac:dyDescent="0.2">
      <c r="D73" s="130" t="s">
        <v>22</v>
      </c>
      <c r="E73" s="131"/>
      <c r="F73" s="131"/>
      <c r="G73" s="131"/>
      <c r="H73" s="131"/>
      <c r="I73" s="87">
        <v>1</v>
      </c>
      <c r="J73" s="87"/>
      <c r="K73" s="132" t="s">
        <v>13</v>
      </c>
      <c r="L73" s="132"/>
      <c r="M73" s="132"/>
      <c r="N73" s="8">
        <v>3</v>
      </c>
      <c r="O73" s="10"/>
      <c r="P73" s="11"/>
    </row>
    <row r="74" spans="2:96" ht="8.25" customHeight="1" x14ac:dyDescent="0.2"/>
    <row r="75" spans="2:96" ht="16.5" customHeight="1" x14ac:dyDescent="0.2">
      <c r="C75" s="135" t="s">
        <v>23</v>
      </c>
      <c r="D75" s="136"/>
      <c r="E75" s="136"/>
      <c r="F75" s="136"/>
      <c r="G75" s="137"/>
      <c r="H75" s="12">
        <f>IF(I86=0,0,IF(I86&gt;K86,3,IF(AND(I86=K86,I105=K105),1,I105)))</f>
        <v>0</v>
      </c>
      <c r="I75" s="138" t="s">
        <v>0</v>
      </c>
      <c r="J75" s="138"/>
      <c r="K75" s="138"/>
      <c r="L75" s="12">
        <f>IF(K86=0,0,IF(K86&gt;I86,3,IF(AND(K86=I86,K105=I105),1,K105)))</f>
        <v>0</v>
      </c>
      <c r="M75" s="135" t="s">
        <v>24</v>
      </c>
      <c r="N75" s="136"/>
      <c r="O75" s="136"/>
      <c r="P75" s="136"/>
      <c r="Q75" s="136"/>
      <c r="R75" s="57"/>
    </row>
    <row r="76" spans="2:96" ht="8.4499999999999993" customHeight="1" thickBot="1" x14ac:dyDescent="0.25"/>
    <row r="77" spans="2:96" ht="16.5" customHeight="1" thickBot="1" x14ac:dyDescent="0.25">
      <c r="B77" s="13" t="s">
        <v>2</v>
      </c>
      <c r="C77" s="14" t="s">
        <v>3</v>
      </c>
      <c r="D77" s="15" t="s">
        <v>4</v>
      </c>
      <c r="E77" s="15" t="s">
        <v>5</v>
      </c>
      <c r="F77" s="15" t="s">
        <v>6</v>
      </c>
      <c r="G77" s="15" t="s">
        <v>7</v>
      </c>
      <c r="H77" s="14" t="s">
        <v>1</v>
      </c>
      <c r="I77" s="36"/>
      <c r="J77" s="36"/>
      <c r="K77" s="36"/>
      <c r="L77" s="16"/>
      <c r="M77" s="15" t="s">
        <v>7</v>
      </c>
      <c r="N77" s="15" t="s">
        <v>6</v>
      </c>
      <c r="O77" s="15" t="s">
        <v>5</v>
      </c>
      <c r="P77" s="15" t="s">
        <v>4</v>
      </c>
      <c r="Q77" s="16" t="s">
        <v>3</v>
      </c>
      <c r="R77" s="17" t="s">
        <v>2</v>
      </c>
    </row>
    <row r="78" spans="2:96" ht="16.5" customHeight="1" x14ac:dyDescent="0.2">
      <c r="B78" s="126">
        <v>2</v>
      </c>
      <c r="C78" s="127" t="s">
        <v>30</v>
      </c>
      <c r="D78" s="1"/>
      <c r="E78" s="1"/>
      <c r="F78" s="1"/>
      <c r="G78" s="1"/>
      <c r="H78" s="43">
        <f>IF(SUM(D78:G78)=0,0,SUM(D78:G78))</f>
        <v>0</v>
      </c>
      <c r="I78" s="44">
        <f>IF(SUM(D79:H79)=0,0,SUM(D79:H79))</f>
        <v>0</v>
      </c>
      <c r="J78" s="45" t="s">
        <v>11</v>
      </c>
      <c r="K78" s="46">
        <f>IF(SUM(M79:P79)=0,0,SUM(M79:P79))</f>
        <v>0</v>
      </c>
      <c r="L78" s="43">
        <f>IF(SUM(M78:P78)=0,0,SUM(M78:P78))</f>
        <v>0</v>
      </c>
      <c r="M78" s="1"/>
      <c r="N78" s="1"/>
      <c r="O78" s="1"/>
      <c r="P78" s="1"/>
      <c r="Q78" s="133" t="s">
        <v>30</v>
      </c>
      <c r="R78" s="126">
        <f>B78+1</f>
        <v>3</v>
      </c>
    </row>
    <row r="79" spans="2:96" ht="16.5" customHeight="1" x14ac:dyDescent="0.2">
      <c r="B79" s="121"/>
      <c r="C79" s="128"/>
      <c r="D79" s="18" t="str">
        <f>IF(D78=0,"",IF(D78&gt;P78,2,IF(D78=P78,1,0)))</f>
        <v/>
      </c>
      <c r="E79" s="18" t="str">
        <f>IF(E78=0,"",IF(E78&gt;O78,2,IF(E78=O78,1,0)))</f>
        <v/>
      </c>
      <c r="F79" s="18" t="str">
        <f>IF(F78=0,"",IF(F78&gt;N78,2,IF(F78=N78,1,0)))</f>
        <v/>
      </c>
      <c r="G79" s="18" t="str">
        <f>IF(G78=0,"",IF(G78&gt;M78,2,IF(G78=M78,1,0)))</f>
        <v/>
      </c>
      <c r="H79" s="86"/>
      <c r="I79" s="37"/>
      <c r="J79" s="38"/>
      <c r="K79" s="39"/>
      <c r="L79" s="86"/>
      <c r="M79" s="18" t="str">
        <f>IF(M78=0,"",IF(M78&gt;G78,2,IF(M78=G78,1,0)))</f>
        <v/>
      </c>
      <c r="N79" s="18" t="str">
        <f>IF(N78=0,"",IF(N78&gt;F78,2,IF(N78=F78,1,0)))</f>
        <v/>
      </c>
      <c r="O79" s="18" t="str">
        <f>IF(O78=0,"",IF(O78&gt;E78,2,IF(E78=O78,1,0)))</f>
        <v/>
      </c>
      <c r="P79" s="18" t="str">
        <f>IF(P78=0,"",IF(P78&gt;D78,2,IF(P78=D78,1,0)))</f>
        <v/>
      </c>
      <c r="Q79" s="134"/>
      <c r="R79" s="121"/>
    </row>
    <row r="80" spans="2:96" ht="16.5" customHeight="1" x14ac:dyDescent="0.2">
      <c r="B80" s="120">
        <f>B78+2</f>
        <v>4</v>
      </c>
      <c r="C80" s="122" t="s">
        <v>31</v>
      </c>
      <c r="D80" s="2"/>
      <c r="E80" s="2"/>
      <c r="F80" s="2"/>
      <c r="G80" s="2"/>
      <c r="H80" s="85"/>
      <c r="I80" s="40">
        <f t="shared" ref="I80" si="50">IF(SUM(D81:H81)=0,0,SUM(D81:H81))</f>
        <v>0</v>
      </c>
      <c r="J80" s="41" t="s">
        <v>11</v>
      </c>
      <c r="K80" s="42">
        <f t="shared" ref="K80" si="51">IF(SUM(M81:P81)=0,0,SUM(M81:P81))</f>
        <v>0</v>
      </c>
      <c r="L80" s="85">
        <f>IF(SUM(M80:P80)=0,0,SUM(M80:P80))</f>
        <v>0</v>
      </c>
      <c r="M80" s="2"/>
      <c r="N80" s="2"/>
      <c r="O80" s="2"/>
      <c r="P80" s="2"/>
      <c r="Q80" s="124" t="s">
        <v>31</v>
      </c>
      <c r="R80" s="120">
        <f t="shared" ref="R80:R82" si="52">R78+2</f>
        <v>5</v>
      </c>
    </row>
    <row r="81" spans="2:95" ht="16.5" customHeight="1" x14ac:dyDescent="0.2">
      <c r="B81" s="121"/>
      <c r="C81" s="123"/>
      <c r="D81" s="19" t="str">
        <f>IF(D80=0,"",IF(D80&gt;P80,2,IF(D80=P80,1,0)))</f>
        <v/>
      </c>
      <c r="E81" s="19" t="str">
        <f>IF(E80=0,"",IF(E80&gt;O80,2,IF(E80=O80,1,0)))</f>
        <v/>
      </c>
      <c r="F81" s="19" t="str">
        <f>IF(F80=0,"",IF(F80&gt;N80,2,IF(F80=N80,1,0)))</f>
        <v/>
      </c>
      <c r="G81" s="19" t="str">
        <f>IF(G80=0,"",IF(G80&gt;M80,2,IF(G80=M80,1,0)))</f>
        <v/>
      </c>
      <c r="H81" s="86"/>
      <c r="I81" s="37"/>
      <c r="J81" s="38"/>
      <c r="K81" s="39"/>
      <c r="L81" s="86"/>
      <c r="M81" s="19" t="str">
        <f>IF(M80=0,"",IF(M80&gt;G80,2,IF(M80=G80,1,0)))</f>
        <v/>
      </c>
      <c r="N81" s="20" t="str">
        <f>IF(N80=0,"",IF(N80&gt;F80,2,IF(N80=F80,1,0)))</f>
        <v/>
      </c>
      <c r="O81" s="19" t="str">
        <f>IF(O80=0,"",IF(O80&gt;E80,2,IF(E80=O80,1,0)))</f>
        <v/>
      </c>
      <c r="P81" s="19" t="str">
        <f>IF(P80=0,"",IF(P80&gt;D80,2,IF(P80=D80,1,0)))</f>
        <v/>
      </c>
      <c r="Q81" s="125"/>
      <c r="R81" s="121"/>
    </row>
    <row r="82" spans="2:95" ht="16.5" customHeight="1" x14ac:dyDescent="0.2">
      <c r="B82" s="120">
        <f>B80+2</f>
        <v>6</v>
      </c>
      <c r="C82" s="122" t="s">
        <v>8</v>
      </c>
      <c r="D82" s="2"/>
      <c r="E82" s="2"/>
      <c r="F82" s="2"/>
      <c r="G82" s="2"/>
      <c r="H82" s="85">
        <f t="shared" ref="H82" si="53">IF(SUM(D82:G82)=0,0,SUM(D82:G82))</f>
        <v>0</v>
      </c>
      <c r="I82" s="40">
        <f t="shared" ref="I82" si="54">IF(SUM(D83:H83)=0,0,SUM(D83:H83))</f>
        <v>0</v>
      </c>
      <c r="J82" s="41" t="s">
        <v>11</v>
      </c>
      <c r="K82" s="42">
        <f t="shared" ref="K82" si="55">IF(SUM(M83:P83)=0,0,SUM(M83:P83))</f>
        <v>0</v>
      </c>
      <c r="L82" s="85">
        <f>IF(SUM(M82:P82)=0,0,SUM(M82:P82))</f>
        <v>0</v>
      </c>
      <c r="M82" s="2"/>
      <c r="N82" s="2"/>
      <c r="O82" s="2"/>
      <c r="P82" s="2"/>
      <c r="Q82" s="124" t="s">
        <v>8</v>
      </c>
      <c r="R82" s="120">
        <f t="shared" si="52"/>
        <v>7</v>
      </c>
    </row>
    <row r="83" spans="2:95" ht="16.5" customHeight="1" x14ac:dyDescent="0.2">
      <c r="B83" s="121"/>
      <c r="C83" s="123"/>
      <c r="D83" s="19" t="str">
        <f>IF(D82=0,"",IF(D82&gt;P82,2,IF(D82=P82,1,0)))</f>
        <v/>
      </c>
      <c r="E83" s="19" t="str">
        <f>IF(E82=0,"",IF(E82&gt;O82,2,IF(E82=O82,1,0)))</f>
        <v/>
      </c>
      <c r="F83" s="19" t="str">
        <f>IF(F82=0,"",IF(F82&gt;N82,2,IF(F82=N82,1,0)))</f>
        <v/>
      </c>
      <c r="G83" s="19" t="str">
        <f>IF(G82=0,"",IF(G82&gt;M82,2,IF(G82=M82,1,0)))</f>
        <v/>
      </c>
      <c r="H83" s="86"/>
      <c r="I83" s="37"/>
      <c r="J83" s="38"/>
      <c r="K83" s="39"/>
      <c r="L83" s="86"/>
      <c r="M83" s="19" t="str">
        <f>IF(M82=0,"",IF(M82&gt;G82,2,IF(M82=G82,1,0)))</f>
        <v/>
      </c>
      <c r="N83" s="19" t="str">
        <f>IF(N82=0,"",IF(N82&gt;F82,2,IF(N82=F82,1,0)))</f>
        <v/>
      </c>
      <c r="O83" s="19" t="str">
        <f>IF(O82=0,"",IF(O82&gt;E82,2,IF(E82=O82,1,0)))</f>
        <v/>
      </c>
      <c r="P83" s="19" t="str">
        <f>IF(P82=0,"",IF(P82&gt;D82,2,IF(P82=D82,1,0)))</f>
        <v/>
      </c>
      <c r="Q83" s="125"/>
      <c r="R83" s="121"/>
    </row>
    <row r="84" spans="2:95" ht="16.5" customHeight="1" x14ac:dyDescent="0.2">
      <c r="B84" s="120">
        <f t="shared" ref="B84" si="56">B82+2</f>
        <v>8</v>
      </c>
      <c r="C84" s="122" t="s">
        <v>9</v>
      </c>
      <c r="D84" s="1"/>
      <c r="E84" s="1"/>
      <c r="F84" s="1"/>
      <c r="G84" s="1"/>
      <c r="H84" s="85">
        <f t="shared" ref="H84" si="57">IF(SUM(D84:G84)=0,0,SUM(D84:G84))</f>
        <v>0</v>
      </c>
      <c r="I84" s="40">
        <f t="shared" ref="I84" si="58">IF(SUM(D85:H85)=0,0,SUM(D85:H85))</f>
        <v>0</v>
      </c>
      <c r="J84" s="41" t="s">
        <v>11</v>
      </c>
      <c r="K84" s="42">
        <f t="shared" ref="K84" si="59">IF(SUM(M85:P85)=0,0,SUM(M85:P85))</f>
        <v>0</v>
      </c>
      <c r="L84" s="85">
        <f>IF(SUM(M84:P84)=0,0,SUM(M84:P84))</f>
        <v>0</v>
      </c>
      <c r="M84" s="1"/>
      <c r="N84" s="1"/>
      <c r="O84" s="1"/>
      <c r="P84" s="1"/>
      <c r="Q84" s="124" t="s">
        <v>9</v>
      </c>
      <c r="R84" s="120">
        <f t="shared" ref="R84" si="60">R82+2</f>
        <v>9</v>
      </c>
    </row>
    <row r="85" spans="2:95" ht="16.5" customHeight="1" x14ac:dyDescent="0.2">
      <c r="B85" s="121"/>
      <c r="C85" s="123"/>
      <c r="D85" s="19" t="str">
        <f>IF(D84=0,"",IF(D84&gt;P84,2,IF(D84=P84,1,0)))</f>
        <v/>
      </c>
      <c r="E85" s="19" t="str">
        <f>IF(E84=0,"",IF(E84&gt;O84,2,IF(E84=O84,1,0)))</f>
        <v/>
      </c>
      <c r="F85" s="19" t="str">
        <f>IF(F84=0,"",IF(F84&gt;N84,2,IF(F84=N84,1,0)))</f>
        <v/>
      </c>
      <c r="G85" s="19" t="str">
        <f>IF(G84=0,"",IF(G84&gt;M84,2,IF(G84=M84,1,0)))</f>
        <v/>
      </c>
      <c r="H85" s="86"/>
      <c r="I85" s="37"/>
      <c r="J85" s="38"/>
      <c r="K85" s="39"/>
      <c r="L85" s="86"/>
      <c r="M85" s="19" t="str">
        <f>IF(M84=0,"",IF(M84&gt;G84,2,IF(M84=G84,1,0)))</f>
        <v/>
      </c>
      <c r="N85" s="19" t="str">
        <f>IF(N84=0,"",IF(N84&gt;F84,2,IF(N84=F84,1,0)))</f>
        <v/>
      </c>
      <c r="O85" s="19" t="str">
        <f>IF(O84=0,"",IF(O84&gt;E84,2,IF(O84=E84,1,0)))</f>
        <v/>
      </c>
      <c r="P85" s="19" t="str">
        <f>IF(P84=0,"",IF(P84&gt;D84,2,IF(P84=D84,1,0)))</f>
        <v/>
      </c>
      <c r="Q85" s="125"/>
      <c r="R85" s="121"/>
      <c r="T85" s="21"/>
      <c r="U85" s="21"/>
      <c r="V85" s="21"/>
      <c r="W85" s="21"/>
      <c r="Z85" s="21"/>
      <c r="AA85" s="21"/>
      <c r="AB85" s="21"/>
      <c r="AC85" s="21"/>
      <c r="AF85" s="21"/>
      <c r="AG85" s="21"/>
      <c r="AH85" s="21"/>
      <c r="AI85" s="21"/>
      <c r="AL85" s="21"/>
      <c r="AM85" s="21"/>
      <c r="AN85" s="21"/>
      <c r="AO85" s="21"/>
      <c r="AR85" s="21"/>
      <c r="AS85" s="21"/>
      <c r="AT85" s="21"/>
      <c r="AU85" s="21"/>
      <c r="AX85" s="21"/>
      <c r="AY85" s="21"/>
      <c r="AZ85" s="21"/>
      <c r="BA85" s="21"/>
      <c r="BD85" s="21"/>
      <c r="BE85" s="21"/>
      <c r="BF85" s="21"/>
      <c r="BG85" s="21"/>
      <c r="BJ85" s="21"/>
      <c r="BK85" s="21"/>
      <c r="BL85" s="21"/>
      <c r="BM85" s="21"/>
      <c r="BP85" s="21"/>
      <c r="BQ85" s="21"/>
      <c r="BR85" s="21"/>
      <c r="BS85" s="21"/>
      <c r="BV85" s="21"/>
      <c r="BW85" s="21"/>
      <c r="BX85" s="21"/>
      <c r="BY85" s="21"/>
      <c r="CB85" s="21"/>
      <c r="CC85" s="21"/>
      <c r="CD85" s="21"/>
      <c r="CE85" s="21"/>
      <c r="CH85" s="21"/>
      <c r="CI85" s="21"/>
      <c r="CJ85" s="21"/>
      <c r="CK85" s="21"/>
      <c r="CN85" s="21"/>
      <c r="CO85" s="21"/>
      <c r="CP85" s="21"/>
      <c r="CQ85" s="21"/>
    </row>
    <row r="86" spans="2:95" ht="16.5" customHeight="1" x14ac:dyDescent="0.2">
      <c r="B86" s="22"/>
      <c r="C86" s="141" t="str">
        <f>IF(AND(H86=0,L86=0),"",IF(OR(I86&gt;K86,K86&gt;I86),"kein Stechen erforderlich","Stechen"))</f>
        <v/>
      </c>
      <c r="D86" s="142"/>
      <c r="E86" s="143"/>
      <c r="F86" s="139" t="s">
        <v>10</v>
      </c>
      <c r="G86" s="140"/>
      <c r="H86" s="22">
        <f>IF(SUM(H78:H85)=0,0,SUM(H78:H85))</f>
        <v>0</v>
      </c>
      <c r="I86" s="82">
        <f>IF(SUM(I78:I85)=0,0,SUM(I78:I85))</f>
        <v>0</v>
      </c>
      <c r="J86" s="24" t="s">
        <v>11</v>
      </c>
      <c r="K86" s="83">
        <f>IF(SUM(K78:K85)=0,0,SUM(K78:K85))</f>
        <v>0</v>
      </c>
      <c r="L86" s="22">
        <f>IF(SUM(L78:L85)=0,0,SUM(L78:L85))</f>
        <v>0</v>
      </c>
      <c r="M86" s="139" t="s">
        <v>10</v>
      </c>
      <c r="N86" s="140"/>
      <c r="O86" s="144" t="str">
        <f>C86</f>
        <v/>
      </c>
      <c r="P86" s="145"/>
      <c r="Q86" s="146"/>
      <c r="R86" s="22"/>
      <c r="T86" s="21"/>
      <c r="U86" s="21"/>
      <c r="V86" s="21"/>
      <c r="W86" s="21"/>
      <c r="Y86" s="21"/>
      <c r="Z86" s="21"/>
      <c r="AA86" s="21"/>
      <c r="AB86" s="21"/>
      <c r="AC86" s="21"/>
      <c r="AE86" s="21"/>
      <c r="AF86" s="21"/>
      <c r="AG86" s="21"/>
      <c r="AH86" s="21"/>
      <c r="AI86" s="21"/>
      <c r="AK86" s="21"/>
      <c r="AL86" s="21"/>
      <c r="AM86" s="21"/>
      <c r="AN86" s="21"/>
      <c r="AO86" s="21"/>
      <c r="AQ86" s="21"/>
      <c r="AR86" s="21"/>
      <c r="AS86" s="21"/>
      <c r="AT86" s="21"/>
      <c r="AU86" s="21"/>
      <c r="AW86" s="21"/>
      <c r="AX86" s="21"/>
      <c r="AY86" s="21"/>
      <c r="AZ86" s="21"/>
      <c r="BA86" s="21"/>
      <c r="BC86" s="21"/>
      <c r="BD86" s="21"/>
      <c r="BE86" s="21"/>
      <c r="BF86" s="21"/>
      <c r="BG86" s="21"/>
      <c r="BI86" s="21"/>
      <c r="BJ86" s="21"/>
      <c r="BK86" s="21"/>
      <c r="BL86" s="21"/>
      <c r="BM86" s="21"/>
      <c r="BO86" s="21"/>
      <c r="BP86" s="21"/>
      <c r="BQ86" s="21"/>
      <c r="BR86" s="21"/>
      <c r="BS86" s="21"/>
      <c r="BU86" s="21"/>
      <c r="BV86" s="21"/>
      <c r="BW86" s="21"/>
      <c r="BX86" s="21"/>
      <c r="BY86" s="21"/>
      <c r="CA86" s="21"/>
      <c r="CB86" s="21"/>
      <c r="CC86" s="21"/>
      <c r="CD86" s="21"/>
      <c r="CE86" s="21"/>
      <c r="CG86" s="21"/>
      <c r="CH86" s="21"/>
      <c r="CI86" s="21"/>
      <c r="CJ86" s="21"/>
      <c r="CK86" s="21"/>
      <c r="CM86" s="21"/>
      <c r="CN86" s="21"/>
      <c r="CO86" s="21"/>
      <c r="CP86" s="21"/>
      <c r="CQ86" s="21"/>
    </row>
    <row r="87" spans="2:95" ht="16.5" customHeight="1" thickBot="1" x14ac:dyDescent="0.25">
      <c r="B87" s="84"/>
      <c r="C87" s="72"/>
      <c r="D87" s="72"/>
      <c r="E87" s="72"/>
      <c r="F87" s="84"/>
      <c r="G87" s="84"/>
      <c r="H87" s="84"/>
      <c r="I87" s="84"/>
      <c r="J87" s="73"/>
      <c r="K87" s="84"/>
      <c r="L87" s="84"/>
      <c r="M87" s="84"/>
      <c r="N87" s="84"/>
      <c r="O87" s="74"/>
      <c r="P87" s="74"/>
      <c r="Q87" s="74"/>
      <c r="R87" s="84"/>
      <c r="T87" s="21"/>
      <c r="U87" s="21"/>
      <c r="V87" s="21"/>
      <c r="W87" s="21"/>
      <c r="Y87" s="21"/>
      <c r="Z87" s="21"/>
      <c r="AA87" s="21"/>
      <c r="AB87" s="21"/>
      <c r="AC87" s="21"/>
      <c r="AE87" s="21"/>
      <c r="AF87" s="21"/>
      <c r="AG87" s="21"/>
      <c r="AH87" s="21"/>
      <c r="AI87" s="21"/>
      <c r="AK87" s="21"/>
      <c r="AL87" s="21"/>
      <c r="AM87" s="21"/>
      <c r="AN87" s="21"/>
      <c r="AO87" s="21"/>
      <c r="AQ87" s="21"/>
      <c r="AR87" s="21"/>
      <c r="AS87" s="21"/>
      <c r="AT87" s="21"/>
      <c r="AU87" s="21"/>
      <c r="AW87" s="21"/>
      <c r="AX87" s="21"/>
      <c r="AY87" s="21"/>
      <c r="AZ87" s="21"/>
      <c r="BA87" s="21"/>
      <c r="BC87" s="21"/>
      <c r="BD87" s="21"/>
      <c r="BE87" s="21"/>
      <c r="BF87" s="21"/>
      <c r="BG87" s="21"/>
      <c r="BI87" s="21"/>
      <c r="BJ87" s="21"/>
      <c r="BK87" s="21"/>
      <c r="BL87" s="21"/>
      <c r="BM87" s="21"/>
      <c r="BO87" s="21"/>
      <c r="BP87" s="21"/>
      <c r="BQ87" s="21"/>
      <c r="BR87" s="21"/>
      <c r="BS87" s="21"/>
      <c r="BU87" s="21"/>
      <c r="BV87" s="21"/>
      <c r="BW87" s="21"/>
      <c r="BX87" s="21"/>
      <c r="BY87" s="21"/>
      <c r="CA87" s="21"/>
      <c r="CB87" s="21"/>
      <c r="CC87" s="21"/>
      <c r="CD87" s="21"/>
      <c r="CE87" s="21"/>
      <c r="CG87" s="21"/>
      <c r="CH87" s="21"/>
      <c r="CI87" s="21"/>
      <c r="CJ87" s="21"/>
      <c r="CK87" s="21"/>
      <c r="CM87" s="21"/>
      <c r="CN87" s="21"/>
      <c r="CO87" s="21"/>
      <c r="CP87" s="21"/>
      <c r="CQ87" s="21"/>
    </row>
    <row r="88" spans="2:95" ht="16.5" customHeight="1" thickBot="1" x14ac:dyDescent="0.25">
      <c r="C88" s="108" t="str">
        <f>IF(C86="Stechen",C75,"")</f>
        <v/>
      </c>
      <c r="D88" s="109"/>
      <c r="E88" s="109"/>
      <c r="F88" s="110" t="s">
        <v>14</v>
      </c>
      <c r="G88" s="111"/>
      <c r="H88" s="110" t="s">
        <v>15</v>
      </c>
      <c r="I88" s="112"/>
      <c r="J88" s="111"/>
      <c r="K88" s="110" t="s">
        <v>17</v>
      </c>
      <c r="L88" s="111"/>
      <c r="M88" s="110" t="s">
        <v>16</v>
      </c>
      <c r="N88" s="111"/>
      <c r="O88" s="109" t="str">
        <f>IF(O86="Stechen",M75,"")</f>
        <v/>
      </c>
      <c r="P88" s="109"/>
      <c r="Q88" s="113"/>
      <c r="T88" s="21"/>
      <c r="U88" s="21"/>
      <c r="V88" s="21"/>
      <c r="W88" s="21"/>
      <c r="Y88" s="21"/>
      <c r="Z88" s="21"/>
      <c r="AA88" s="21"/>
      <c r="AB88" s="21"/>
      <c r="AC88" s="21"/>
      <c r="AE88" s="21"/>
      <c r="AF88" s="21"/>
      <c r="AG88" s="21"/>
      <c r="AH88" s="21"/>
      <c r="AI88" s="21"/>
      <c r="AK88" s="21"/>
      <c r="AL88" s="21"/>
      <c r="AM88" s="21"/>
      <c r="AN88" s="21"/>
      <c r="AO88" s="21"/>
      <c r="AQ88" s="21"/>
      <c r="AR88" s="21"/>
      <c r="AS88" s="21"/>
      <c r="AT88" s="21"/>
      <c r="AU88" s="21"/>
      <c r="AW88" s="21"/>
      <c r="AX88" s="21"/>
      <c r="AY88" s="21"/>
      <c r="AZ88" s="21"/>
      <c r="BA88" s="21"/>
      <c r="BC88" s="21"/>
      <c r="BD88" s="21"/>
      <c r="BE88" s="21"/>
      <c r="BF88" s="21"/>
      <c r="BG88" s="21"/>
      <c r="BI88" s="21"/>
      <c r="BJ88" s="21"/>
      <c r="BK88" s="21"/>
      <c r="BL88" s="21"/>
      <c r="BM88" s="21"/>
      <c r="BO88" s="21"/>
      <c r="BP88" s="21"/>
      <c r="BQ88" s="21"/>
      <c r="BR88" s="21"/>
      <c r="BS88" s="21"/>
      <c r="BU88" s="21"/>
      <c r="BV88" s="21"/>
      <c r="BW88" s="21"/>
      <c r="BX88" s="21"/>
      <c r="BY88" s="21"/>
      <c r="CA88" s="21"/>
      <c r="CB88" s="21"/>
      <c r="CC88" s="21"/>
      <c r="CD88" s="21"/>
      <c r="CE88" s="21"/>
      <c r="CG88" s="21"/>
      <c r="CH88" s="21"/>
      <c r="CI88" s="21"/>
      <c r="CJ88" s="21"/>
      <c r="CK88" s="21"/>
      <c r="CM88" s="21"/>
      <c r="CN88" s="21"/>
      <c r="CO88" s="21"/>
      <c r="CP88" s="21"/>
      <c r="CQ88" s="21"/>
    </row>
    <row r="89" spans="2:95" ht="16.5" customHeight="1" x14ac:dyDescent="0.2">
      <c r="B89" s="114" t="s">
        <v>1</v>
      </c>
      <c r="C89" s="114"/>
      <c r="D89" s="115" t="s">
        <v>12</v>
      </c>
      <c r="E89" s="115"/>
      <c r="F89" s="26">
        <v>1</v>
      </c>
      <c r="G89" s="27">
        <v>2</v>
      </c>
      <c r="H89" s="26">
        <v>3</v>
      </c>
      <c r="I89" s="116">
        <v>4</v>
      </c>
      <c r="J89" s="117"/>
      <c r="K89" s="26">
        <v>5</v>
      </c>
      <c r="L89" s="27">
        <v>6</v>
      </c>
      <c r="M89" s="26">
        <v>7</v>
      </c>
      <c r="N89" s="27">
        <v>8</v>
      </c>
      <c r="O89" s="115" t="s">
        <v>12</v>
      </c>
      <c r="P89" s="115"/>
      <c r="Q89" s="118" t="s">
        <v>1</v>
      </c>
      <c r="R89" s="119"/>
      <c r="T89" s="21"/>
      <c r="U89" s="21"/>
      <c r="V89" s="21"/>
      <c r="W89" s="21"/>
      <c r="Y89" s="21"/>
      <c r="Z89" s="21"/>
      <c r="AA89" s="21"/>
      <c r="AB89" s="21"/>
      <c r="AC89" s="21"/>
      <c r="AE89" s="21"/>
      <c r="AF89" s="21"/>
      <c r="AG89" s="21"/>
      <c r="AH89" s="21"/>
      <c r="AI89" s="21"/>
      <c r="AK89" s="21"/>
      <c r="AL89" s="21"/>
      <c r="AM89" s="21"/>
      <c r="AN89" s="21"/>
      <c r="AO89" s="21"/>
      <c r="AQ89" s="21"/>
      <c r="AR89" s="21"/>
      <c r="AS89" s="21"/>
      <c r="AT89" s="21"/>
      <c r="AU89" s="21"/>
      <c r="AW89" s="21"/>
      <c r="AX89" s="21"/>
      <c r="AY89" s="21"/>
      <c r="AZ89" s="21"/>
      <c r="BA89" s="21"/>
      <c r="BC89" s="21"/>
      <c r="BD89" s="21"/>
      <c r="BE89" s="21"/>
      <c r="BF89" s="21"/>
      <c r="BG89" s="21"/>
      <c r="BI89" s="21"/>
      <c r="BJ89" s="21"/>
      <c r="BK89" s="21"/>
      <c r="BL89" s="21"/>
      <c r="BM89" s="21"/>
      <c r="BO89" s="21"/>
      <c r="BP89" s="21"/>
      <c r="BQ89" s="21"/>
      <c r="BR89" s="21"/>
      <c r="BS89" s="21"/>
      <c r="BU89" s="21"/>
      <c r="BV89" s="21"/>
      <c r="BW89" s="21"/>
      <c r="BX89" s="21"/>
      <c r="BY89" s="21"/>
      <c r="CA89" s="21"/>
      <c r="CB89" s="21"/>
      <c r="CC89" s="21"/>
      <c r="CD89" s="21"/>
      <c r="CE89" s="21"/>
      <c r="CG89" s="21"/>
      <c r="CH89" s="21"/>
      <c r="CI89" s="21"/>
      <c r="CJ89" s="21"/>
      <c r="CK89" s="21"/>
      <c r="CM89" s="21"/>
      <c r="CN89" s="21"/>
      <c r="CO89" s="21"/>
      <c r="CP89" s="21"/>
      <c r="CQ89" s="21"/>
    </row>
    <row r="90" spans="2:95" ht="16.5" customHeight="1" x14ac:dyDescent="0.2">
      <c r="B90" s="92">
        <f t="shared" ref="B90" si="61">IF(SUM(F91,H91,K91,M91)=0,0,SUM(F91,H91,K91,M91))</f>
        <v>0</v>
      </c>
      <c r="C90" s="102" t="s">
        <v>18</v>
      </c>
      <c r="D90" s="96" t="s">
        <v>21</v>
      </c>
      <c r="E90" s="89"/>
      <c r="F90" s="3"/>
      <c r="G90" s="80"/>
      <c r="H90" s="3"/>
      <c r="I90" s="97"/>
      <c r="J90" s="98"/>
      <c r="K90" s="3"/>
      <c r="L90" s="80"/>
      <c r="M90" s="3"/>
      <c r="N90" s="80"/>
      <c r="O90" s="88" t="s">
        <v>21</v>
      </c>
      <c r="P90" s="89"/>
      <c r="Q90" s="90" t="s">
        <v>18</v>
      </c>
      <c r="R90" s="92">
        <f t="shared" ref="R90" si="62">IF(SUM(N91,L91,I91,G91)=0,0,SUM(N91,L91,I91,G91))</f>
        <v>0</v>
      </c>
      <c r="T90" s="21"/>
      <c r="U90" s="21"/>
      <c r="V90" s="21"/>
      <c r="W90" s="21"/>
      <c r="Y90" s="21"/>
      <c r="Z90" s="21"/>
      <c r="AA90" s="21"/>
      <c r="AB90" s="21"/>
      <c r="AC90" s="21"/>
      <c r="AE90" s="21"/>
      <c r="AF90" s="21"/>
      <c r="AG90" s="21"/>
      <c r="AH90" s="21"/>
      <c r="AI90" s="21"/>
      <c r="AK90" s="21"/>
      <c r="AL90" s="21"/>
      <c r="AM90" s="21"/>
      <c r="AN90" s="21"/>
      <c r="AO90" s="21"/>
      <c r="AQ90" s="21"/>
      <c r="AR90" s="21"/>
      <c r="AS90" s="21"/>
      <c r="AT90" s="21"/>
      <c r="AU90" s="21"/>
      <c r="AW90" s="21"/>
      <c r="AX90" s="21"/>
      <c r="AY90" s="21"/>
      <c r="AZ90" s="21"/>
      <c r="BA90" s="21"/>
      <c r="BC90" s="21"/>
      <c r="BD90" s="21"/>
      <c r="BE90" s="21"/>
      <c r="BF90" s="21"/>
      <c r="BG90" s="21"/>
      <c r="BI90" s="21"/>
      <c r="BJ90" s="21"/>
      <c r="BK90" s="21"/>
      <c r="BL90" s="21"/>
      <c r="BM90" s="21"/>
      <c r="BO90" s="21"/>
      <c r="BP90" s="21"/>
      <c r="BQ90" s="21"/>
      <c r="BR90" s="21"/>
      <c r="BS90" s="21"/>
      <c r="BU90" s="21"/>
      <c r="BV90" s="21"/>
      <c r="BW90" s="21"/>
      <c r="BX90" s="21"/>
      <c r="BY90" s="21"/>
      <c r="CA90" s="21"/>
      <c r="CB90" s="21"/>
      <c r="CC90" s="21"/>
      <c r="CD90" s="21"/>
      <c r="CE90" s="21"/>
      <c r="CG90" s="21"/>
      <c r="CH90" s="21"/>
      <c r="CI90" s="21"/>
      <c r="CJ90" s="21"/>
      <c r="CK90" s="21"/>
      <c r="CM90" s="21"/>
      <c r="CN90" s="21"/>
      <c r="CO90" s="21"/>
      <c r="CP90" s="21"/>
      <c r="CQ90" s="21"/>
    </row>
    <row r="91" spans="2:95" ht="16.5" customHeight="1" x14ac:dyDescent="0.2">
      <c r="B91" s="93"/>
      <c r="C91" s="103"/>
      <c r="D91" s="89" t="s">
        <v>1</v>
      </c>
      <c r="E91" s="99"/>
      <c r="F91" s="28" t="str">
        <f>IF(F90="","",IF(F90&gt;G90,2,IF(F90=G90,1,0)))</f>
        <v/>
      </c>
      <c r="G91" s="29" t="str">
        <f>IF(G90="","",IF(G90&gt;F90,2,IF(G90=F90,1,0)))</f>
        <v/>
      </c>
      <c r="H91" s="28" t="str">
        <f>IF(H90="","",IF(H90&gt;I90,2,IF(H90=I90,1,0)))</f>
        <v/>
      </c>
      <c r="I91" s="100" t="str">
        <f>IF(I90="","",IF(I90&gt;H90,2,IF(I90=H90,1,0)))</f>
        <v/>
      </c>
      <c r="J91" s="101" t="str">
        <f t="shared" ref="J91" si="63">IF(J90="","",IF(J90&gt;I90,2,IF(J90=I90,1,"")))</f>
        <v/>
      </c>
      <c r="K91" s="28" t="str">
        <f>IF(K90="","",IF(K90&gt;L90,2,IF(K90=L90,1,0)))</f>
        <v/>
      </c>
      <c r="L91" s="29" t="str">
        <f>IF(L90="","",IF(L90&gt;K90,2,IF(L90=K90,1,0)))</f>
        <v/>
      </c>
      <c r="M91" s="28" t="str">
        <f>IF(M90="","",IF(M90&gt;N90,2,IF(M90=N90,1,0)))</f>
        <v/>
      </c>
      <c r="N91" s="29" t="str">
        <f>IF(N90="","",IF(N90&gt;M90,2,IF(N90=M90,1,0)))</f>
        <v/>
      </c>
      <c r="O91" s="88" t="s">
        <v>1</v>
      </c>
      <c r="P91" s="89"/>
      <c r="Q91" s="91"/>
      <c r="R91" s="93"/>
      <c r="T91" s="21"/>
      <c r="U91" s="21"/>
      <c r="V91" s="21"/>
      <c r="W91" s="21"/>
      <c r="Y91" s="21"/>
      <c r="Z91" s="21"/>
      <c r="AA91" s="21"/>
      <c r="AB91" s="21"/>
      <c r="AC91" s="21"/>
      <c r="AE91" s="21"/>
      <c r="AF91" s="21"/>
      <c r="AG91" s="21"/>
      <c r="AH91" s="21"/>
      <c r="AI91" s="21"/>
      <c r="AK91" s="21"/>
      <c r="AL91" s="21"/>
      <c r="AM91" s="21"/>
      <c r="AN91" s="21"/>
      <c r="AO91" s="21"/>
      <c r="AQ91" s="21"/>
      <c r="AR91" s="21"/>
      <c r="AS91" s="21"/>
      <c r="AT91" s="21"/>
      <c r="AU91" s="21"/>
      <c r="AW91" s="21"/>
      <c r="AX91" s="21"/>
      <c r="AY91" s="21"/>
      <c r="AZ91" s="21"/>
      <c r="BA91" s="21"/>
      <c r="BC91" s="21"/>
      <c r="BD91" s="21"/>
      <c r="BE91" s="21"/>
      <c r="BF91" s="21"/>
      <c r="BG91" s="21"/>
      <c r="BI91" s="21"/>
      <c r="BJ91" s="21"/>
      <c r="BK91" s="21"/>
      <c r="BL91" s="21"/>
      <c r="BM91" s="21"/>
      <c r="BO91" s="21"/>
      <c r="BP91" s="21"/>
      <c r="BQ91" s="21"/>
      <c r="BR91" s="21"/>
      <c r="BS91" s="21"/>
      <c r="BU91" s="21"/>
      <c r="BV91" s="21"/>
      <c r="BW91" s="21"/>
      <c r="BX91" s="21"/>
      <c r="BY91" s="21"/>
      <c r="CA91" s="21"/>
      <c r="CB91" s="21"/>
      <c r="CC91" s="21"/>
      <c r="CD91" s="21"/>
      <c r="CE91" s="21"/>
      <c r="CG91" s="21"/>
      <c r="CH91" s="21"/>
      <c r="CI91" s="21"/>
      <c r="CJ91" s="21"/>
      <c r="CK91" s="21"/>
      <c r="CM91" s="21"/>
      <c r="CN91" s="21"/>
      <c r="CO91" s="21"/>
      <c r="CP91" s="21"/>
      <c r="CQ91" s="21"/>
    </row>
    <row r="92" spans="2:95" ht="16.5" customHeight="1" x14ac:dyDescent="0.2">
      <c r="B92" s="92">
        <f t="shared" ref="B92" si="64">IF(SUM(F93,H93,K93,M93)=0,0,SUM(F93,H93,K93,M93))</f>
        <v>0</v>
      </c>
      <c r="C92" s="102" t="s">
        <v>19</v>
      </c>
      <c r="D92" s="89" t="s">
        <v>21</v>
      </c>
      <c r="E92" s="89"/>
      <c r="F92" s="3"/>
      <c r="G92" s="80"/>
      <c r="H92" s="3"/>
      <c r="I92" s="97"/>
      <c r="J92" s="98"/>
      <c r="K92" s="3"/>
      <c r="L92" s="80"/>
      <c r="M92" s="3"/>
      <c r="N92" s="80"/>
      <c r="O92" s="88" t="s">
        <v>21</v>
      </c>
      <c r="P92" s="89"/>
      <c r="Q92" s="90" t="s">
        <v>19</v>
      </c>
      <c r="R92" s="92">
        <f t="shared" ref="R92" si="65">IF(SUM(N93,L93,I93,G93)=0,0,SUM(N93,L93,I93,G93))</f>
        <v>0</v>
      </c>
      <c r="T92" s="21"/>
      <c r="U92" s="21"/>
      <c r="V92" s="21"/>
      <c r="W92" s="21"/>
      <c r="Y92" s="21"/>
      <c r="Z92" s="21"/>
      <c r="AA92" s="21"/>
      <c r="AB92" s="21"/>
      <c r="AC92" s="21"/>
      <c r="AE92" s="21"/>
      <c r="AF92" s="21"/>
      <c r="AG92" s="21"/>
      <c r="AH92" s="21"/>
      <c r="AI92" s="21"/>
      <c r="AK92" s="21"/>
      <c r="AL92" s="21"/>
      <c r="AM92" s="21"/>
      <c r="AN92" s="21"/>
      <c r="AO92" s="21"/>
      <c r="AQ92" s="21"/>
      <c r="AR92" s="21"/>
      <c r="AS92" s="21"/>
      <c r="AT92" s="21"/>
      <c r="AU92" s="21"/>
      <c r="AW92" s="21"/>
      <c r="AX92" s="21"/>
      <c r="AY92" s="21"/>
      <c r="AZ92" s="21"/>
      <c r="BA92" s="21"/>
      <c r="BC92" s="21"/>
      <c r="BD92" s="21"/>
      <c r="BE92" s="21"/>
      <c r="BF92" s="21"/>
      <c r="BG92" s="21"/>
      <c r="BI92" s="21"/>
      <c r="BJ92" s="21"/>
      <c r="BK92" s="21"/>
      <c r="BL92" s="21"/>
      <c r="BM92" s="21"/>
      <c r="BO92" s="21"/>
      <c r="BP92" s="21"/>
      <c r="BQ92" s="21"/>
      <c r="BR92" s="21"/>
      <c r="BS92" s="21"/>
      <c r="BU92" s="21"/>
      <c r="BV92" s="21"/>
      <c r="BW92" s="21"/>
      <c r="BX92" s="21"/>
      <c r="BY92" s="21"/>
      <c r="CA92" s="21"/>
      <c r="CB92" s="21"/>
      <c r="CC92" s="21"/>
      <c r="CD92" s="21"/>
      <c r="CE92" s="21"/>
      <c r="CG92" s="21"/>
      <c r="CH92" s="21"/>
      <c r="CI92" s="21"/>
      <c r="CJ92" s="21"/>
      <c r="CK92" s="21"/>
      <c r="CM92" s="21"/>
      <c r="CN92" s="21"/>
      <c r="CO92" s="21"/>
      <c r="CP92" s="21"/>
      <c r="CQ92" s="21"/>
    </row>
    <row r="93" spans="2:95" ht="16.5" customHeight="1" x14ac:dyDescent="0.2">
      <c r="B93" s="93"/>
      <c r="C93" s="103"/>
      <c r="D93" s="89" t="s">
        <v>1</v>
      </c>
      <c r="E93" s="99"/>
      <c r="F93" s="30" t="str">
        <f>IF(F92="","",IF(F92&gt;G92,2,IF(F92=G92,1,0)))</f>
        <v/>
      </c>
      <c r="G93" s="31" t="str">
        <f>IF(G92="","",IF(G92&gt;F92,2,IF(G92=F92,1,0)))</f>
        <v/>
      </c>
      <c r="H93" s="30" t="str">
        <f>IF(H92="","",IF(H92&gt;I92,2,IF(H92=I92,1,0)))</f>
        <v/>
      </c>
      <c r="I93" s="104" t="str">
        <f>IF(I92="","",IF(I92&gt;H92,2,IF(I92=H92,1,0)))</f>
        <v/>
      </c>
      <c r="J93" s="105" t="str">
        <f t="shared" ref="J93" si="66">IF(J92="","",IF(J92&gt;I92,2,IF(J92=I92,1,"")))</f>
        <v/>
      </c>
      <c r="K93" s="30" t="str">
        <f>IF(K92="","",IF(K92&gt;L92,2,IF(K92=L92,1,0)))</f>
        <v/>
      </c>
      <c r="L93" s="31" t="str">
        <f>IF(L92="","",IF(L92&gt;K92,2,IF(L92=K92,1,0)))</f>
        <v/>
      </c>
      <c r="M93" s="30" t="str">
        <f>IF(M92="","",IF(M92&gt;N92,2,IF(M92=N92,1,0)))</f>
        <v/>
      </c>
      <c r="N93" s="31" t="str">
        <f>IF(N92="","",IF(N92&gt;M92,2,IF(N92=M92,1,0)))</f>
        <v/>
      </c>
      <c r="O93" s="88" t="s">
        <v>1</v>
      </c>
      <c r="P93" s="89"/>
      <c r="Q93" s="91"/>
      <c r="R93" s="93"/>
      <c r="T93" s="21"/>
      <c r="U93" s="21"/>
      <c r="V93" s="21"/>
      <c r="W93" s="21"/>
      <c r="Y93" s="21"/>
      <c r="Z93" s="21"/>
      <c r="AA93" s="21"/>
      <c r="AB93" s="21"/>
      <c r="AC93" s="21"/>
      <c r="AE93" s="21"/>
      <c r="AF93" s="21"/>
      <c r="AG93" s="21"/>
      <c r="AH93" s="21"/>
      <c r="AI93" s="21"/>
      <c r="AK93" s="21"/>
      <c r="AL93" s="21"/>
      <c r="AM93" s="21"/>
      <c r="AN93" s="21"/>
      <c r="AO93" s="21"/>
      <c r="AQ93" s="21"/>
      <c r="AR93" s="21"/>
      <c r="AS93" s="21"/>
      <c r="AT93" s="21"/>
      <c r="AU93" s="21"/>
      <c r="AW93" s="21"/>
      <c r="AX93" s="21"/>
      <c r="AY93" s="21"/>
      <c r="AZ93" s="21"/>
      <c r="BA93" s="21"/>
      <c r="BC93" s="21"/>
      <c r="BD93" s="21"/>
      <c r="BE93" s="21"/>
      <c r="BF93" s="21"/>
      <c r="BG93" s="21"/>
      <c r="BI93" s="21"/>
      <c r="BJ93" s="21"/>
      <c r="BK93" s="21"/>
      <c r="BL93" s="21"/>
      <c r="BM93" s="21"/>
      <c r="BO93" s="21"/>
      <c r="BP93" s="21"/>
      <c r="BQ93" s="21"/>
      <c r="BR93" s="21"/>
      <c r="BS93" s="21"/>
      <c r="BU93" s="21"/>
      <c r="BV93" s="21"/>
      <c r="BW93" s="21"/>
      <c r="BX93" s="21"/>
      <c r="BY93" s="21"/>
      <c r="CA93" s="21"/>
      <c r="CB93" s="21"/>
      <c r="CC93" s="21"/>
      <c r="CD93" s="21"/>
      <c r="CE93" s="21"/>
      <c r="CG93" s="21"/>
      <c r="CH93" s="21"/>
      <c r="CI93" s="21"/>
      <c r="CJ93" s="21"/>
      <c r="CK93" s="21"/>
      <c r="CM93" s="21"/>
      <c r="CN93" s="21"/>
      <c r="CO93" s="21"/>
      <c r="CP93" s="21"/>
      <c r="CQ93" s="21"/>
    </row>
    <row r="94" spans="2:95" ht="16.5" customHeight="1" x14ac:dyDescent="0.2">
      <c r="B94" s="92">
        <f>IF(SUM(F95,H95,K95,M95)=0,0,SUM(F95,H95,K95,M95))</f>
        <v>0</v>
      </c>
      <c r="C94" s="102" t="s">
        <v>20</v>
      </c>
      <c r="D94" s="89" t="s">
        <v>21</v>
      </c>
      <c r="E94" s="89"/>
      <c r="F94" s="5"/>
      <c r="G94" s="6"/>
      <c r="H94" s="5"/>
      <c r="I94" s="106"/>
      <c r="J94" s="107"/>
      <c r="K94" s="5"/>
      <c r="L94" s="6"/>
      <c r="M94" s="5"/>
      <c r="N94" s="6"/>
      <c r="O94" s="88" t="s">
        <v>21</v>
      </c>
      <c r="P94" s="89"/>
      <c r="Q94" s="90" t="s">
        <v>20</v>
      </c>
      <c r="R94" s="92">
        <f>IF(SUM(N95,L95,I95,G95)=0,0,SUM(N95,L95,I95,G95))</f>
        <v>0</v>
      </c>
      <c r="T94" s="21"/>
      <c r="U94" s="21"/>
      <c r="V94" s="21"/>
      <c r="W94" s="21"/>
      <c r="Y94" s="21"/>
      <c r="Z94" s="21"/>
      <c r="AA94" s="21"/>
      <c r="AB94" s="21"/>
      <c r="AC94" s="21"/>
      <c r="AE94" s="21"/>
      <c r="AF94" s="21"/>
      <c r="AG94" s="21"/>
      <c r="AH94" s="21"/>
      <c r="AI94" s="21"/>
      <c r="AK94" s="21"/>
      <c r="AL94" s="21"/>
      <c r="AM94" s="21"/>
      <c r="AN94" s="21"/>
      <c r="AO94" s="21"/>
      <c r="AQ94" s="21"/>
      <c r="AR94" s="21"/>
      <c r="AS94" s="21"/>
      <c r="AT94" s="21"/>
      <c r="AU94" s="21"/>
      <c r="AW94" s="21"/>
      <c r="AX94" s="21"/>
      <c r="AY94" s="21"/>
      <c r="AZ94" s="21"/>
      <c r="BA94" s="21"/>
      <c r="BC94" s="21"/>
      <c r="BD94" s="21"/>
      <c r="BE94" s="21"/>
      <c r="BF94" s="21"/>
      <c r="BG94" s="21"/>
      <c r="BI94" s="21"/>
      <c r="BJ94" s="21"/>
      <c r="BK94" s="21"/>
      <c r="BL94" s="21"/>
      <c r="BM94" s="21"/>
      <c r="BO94" s="21"/>
      <c r="BP94" s="21"/>
      <c r="BQ94" s="21"/>
      <c r="BR94" s="21"/>
      <c r="BS94" s="21"/>
      <c r="BU94" s="21"/>
      <c r="BV94" s="21"/>
      <c r="BW94" s="21"/>
      <c r="BX94" s="21"/>
      <c r="BY94" s="21"/>
      <c r="CA94" s="21"/>
      <c r="CB94" s="21"/>
      <c r="CC94" s="21"/>
      <c r="CD94" s="21"/>
      <c r="CE94" s="21"/>
      <c r="CG94" s="21"/>
      <c r="CH94" s="21"/>
      <c r="CI94" s="21"/>
      <c r="CJ94" s="21"/>
      <c r="CK94" s="21"/>
      <c r="CM94" s="21"/>
      <c r="CN94" s="21"/>
      <c r="CO94" s="21"/>
      <c r="CP94" s="21"/>
      <c r="CQ94" s="21"/>
    </row>
    <row r="95" spans="2:95" ht="16.5" customHeight="1" thickBot="1" x14ac:dyDescent="0.25">
      <c r="B95" s="93"/>
      <c r="C95" s="103"/>
      <c r="D95" s="89" t="s">
        <v>1</v>
      </c>
      <c r="E95" s="89"/>
      <c r="F95" s="32" t="str">
        <f>IF(F94="","",IF(F94&gt;G94,2,IF(F94=G94,1,0)))</f>
        <v/>
      </c>
      <c r="G95" s="79" t="str">
        <f>IF(G94="","",IF(G94&gt;F94,2,IF(G94=F94,1,0)))</f>
        <v/>
      </c>
      <c r="H95" s="32" t="str">
        <f>IF(H94="","",IF(H94&gt;I94,2,IF(H94=I94,1,0)))</f>
        <v/>
      </c>
      <c r="I95" s="94" t="str">
        <f>IF(I94="","",IF(I94&gt;H94,2,IF(I94=H94,1,0)))</f>
        <v/>
      </c>
      <c r="J95" s="95" t="str">
        <f t="shared" ref="J95" si="67">IF(J94="","",IF(J94&gt;I94,2,IF(J94=I94,1,"")))</f>
        <v/>
      </c>
      <c r="K95" s="32" t="str">
        <f>IF(K94="","",IF(K94&gt;L94,2,IF(K94=L94,1,0)))</f>
        <v/>
      </c>
      <c r="L95" s="79" t="str">
        <f>IF(L94="","",IF(L94&gt;K94,2,IF(L94=K94,1,0)))</f>
        <v/>
      </c>
      <c r="M95" s="32" t="str">
        <f>IF(M94="","",IF(M94&gt;N94,2,IF(M94=N94,1,0)))</f>
        <v/>
      </c>
      <c r="N95" s="79" t="str">
        <f>IF(N94="","",IF(N94&gt;M94,2,IF(N94=M94,1,0)))</f>
        <v/>
      </c>
      <c r="O95" s="89" t="s">
        <v>1</v>
      </c>
      <c r="P95" s="89"/>
      <c r="Q95" s="91"/>
      <c r="R95" s="93"/>
      <c r="T95" s="21"/>
      <c r="U95" s="21"/>
      <c r="V95" s="21"/>
      <c r="W95" s="21"/>
      <c r="Y95" s="21"/>
      <c r="Z95" s="21"/>
      <c r="AA95" s="21"/>
      <c r="AB95" s="21"/>
      <c r="AC95" s="21"/>
      <c r="AE95" s="21"/>
      <c r="AF95" s="21"/>
      <c r="AG95" s="21"/>
      <c r="AH95" s="21"/>
      <c r="AI95" s="21"/>
      <c r="AK95" s="21"/>
      <c r="AL95" s="21"/>
      <c r="AM95" s="21"/>
      <c r="AN95" s="21"/>
      <c r="AO95" s="21"/>
      <c r="AQ95" s="21"/>
      <c r="AR95" s="21"/>
      <c r="AS95" s="21"/>
      <c r="AT95" s="21"/>
      <c r="AU95" s="21"/>
      <c r="AW95" s="21"/>
      <c r="AX95" s="21"/>
      <c r="AY95" s="21"/>
      <c r="AZ95" s="21"/>
      <c r="BA95" s="21"/>
      <c r="BC95" s="21"/>
      <c r="BD95" s="21"/>
      <c r="BE95" s="21"/>
      <c r="BF95" s="21"/>
      <c r="BG95" s="21"/>
      <c r="BI95" s="21"/>
      <c r="BJ95" s="21"/>
      <c r="BK95" s="21"/>
      <c r="BL95" s="21"/>
      <c r="BM95" s="21"/>
      <c r="BO95" s="21"/>
      <c r="BP95" s="21"/>
      <c r="BQ95" s="21"/>
      <c r="BR95" s="21"/>
      <c r="BS95" s="21"/>
      <c r="BU95" s="21"/>
      <c r="BV95" s="21"/>
      <c r="BW95" s="21"/>
      <c r="BX95" s="21"/>
      <c r="BY95" s="21"/>
      <c r="CA95" s="21"/>
      <c r="CB95" s="21"/>
      <c r="CC95" s="21"/>
      <c r="CD95" s="21"/>
      <c r="CE95" s="21"/>
      <c r="CG95" s="21"/>
      <c r="CH95" s="21"/>
      <c r="CI95" s="21"/>
      <c r="CJ95" s="21"/>
      <c r="CK95" s="21"/>
      <c r="CM95" s="21"/>
      <c r="CN95" s="21"/>
      <c r="CO95" s="21"/>
      <c r="CP95" s="21"/>
      <c r="CQ95" s="21"/>
    </row>
    <row r="96" spans="2:95" ht="16.5" customHeight="1" x14ac:dyDescent="0.2">
      <c r="B96" s="84"/>
      <c r="C96" s="72"/>
      <c r="D96" s="72"/>
      <c r="E96" s="72"/>
      <c r="F96" s="84"/>
      <c r="G96" s="84"/>
      <c r="H96" s="84"/>
      <c r="I96" s="84"/>
      <c r="J96" s="73"/>
      <c r="K96" s="84"/>
      <c r="L96" s="84"/>
      <c r="M96" s="84"/>
      <c r="N96" s="84"/>
      <c r="O96" s="74"/>
      <c r="P96" s="74"/>
      <c r="Q96" s="74"/>
      <c r="R96" s="84"/>
      <c r="T96" s="21"/>
      <c r="U96" s="21"/>
      <c r="V96" s="21"/>
      <c r="W96" s="21"/>
      <c r="Y96" s="21"/>
      <c r="Z96" s="21"/>
      <c r="AA96" s="21"/>
      <c r="AB96" s="21"/>
      <c r="AC96" s="21"/>
      <c r="AE96" s="21"/>
      <c r="AF96" s="21"/>
      <c r="AG96" s="21"/>
      <c r="AH96" s="21"/>
      <c r="AI96" s="21"/>
      <c r="AK96" s="21"/>
      <c r="AL96" s="21"/>
      <c r="AM96" s="21"/>
      <c r="AN96" s="21"/>
      <c r="AO96" s="21"/>
      <c r="AQ96" s="21"/>
      <c r="AR96" s="21"/>
      <c r="AS96" s="21"/>
      <c r="AT96" s="21"/>
      <c r="AU96" s="21"/>
      <c r="AW96" s="21"/>
      <c r="AX96" s="21"/>
      <c r="AY96" s="21"/>
      <c r="AZ96" s="21"/>
      <c r="BA96" s="21"/>
      <c r="BC96" s="21"/>
      <c r="BD96" s="21"/>
      <c r="BE96" s="21"/>
      <c r="BF96" s="21"/>
      <c r="BG96" s="21"/>
      <c r="BI96" s="21"/>
      <c r="BJ96" s="21"/>
      <c r="BK96" s="21"/>
      <c r="BL96" s="21"/>
      <c r="BM96" s="21"/>
      <c r="BO96" s="21"/>
      <c r="BP96" s="21"/>
      <c r="BQ96" s="21"/>
      <c r="BR96" s="21"/>
      <c r="BS96" s="21"/>
      <c r="BU96" s="21"/>
      <c r="BV96" s="21"/>
      <c r="BW96" s="21"/>
      <c r="BX96" s="21"/>
      <c r="BY96" s="21"/>
      <c r="CA96" s="21"/>
      <c r="CB96" s="21"/>
      <c r="CC96" s="21"/>
      <c r="CD96" s="21"/>
      <c r="CE96" s="21"/>
      <c r="CG96" s="21"/>
      <c r="CH96" s="21"/>
      <c r="CI96" s="21"/>
      <c r="CJ96" s="21"/>
      <c r="CK96" s="21"/>
      <c r="CM96" s="21"/>
      <c r="CN96" s="21"/>
      <c r="CO96" s="21"/>
      <c r="CP96" s="21"/>
      <c r="CQ96" s="21"/>
    </row>
    <row r="97" spans="2:96" ht="16.5" hidden="1" customHeight="1" x14ac:dyDescent="0.25">
      <c r="C97" s="108" t="str">
        <f>IF(C86="Stechen",C75,"")</f>
        <v/>
      </c>
      <c r="D97" s="109"/>
      <c r="E97" s="113"/>
      <c r="F97" s="110" t="s">
        <v>14</v>
      </c>
      <c r="G97" s="111"/>
      <c r="H97" s="110" t="s">
        <v>15</v>
      </c>
      <c r="I97" s="112"/>
      <c r="J97" s="111"/>
      <c r="K97" s="110" t="s">
        <v>17</v>
      </c>
      <c r="L97" s="111"/>
      <c r="M97" s="110" t="s">
        <v>16</v>
      </c>
      <c r="N97" s="111"/>
      <c r="O97" s="108" t="str">
        <f>IF(O86="Stechen",M75,"")</f>
        <v/>
      </c>
      <c r="P97" s="109"/>
      <c r="Q97" s="113"/>
      <c r="T97" s="21"/>
      <c r="U97" s="21"/>
      <c r="V97" s="21"/>
      <c r="W97" s="21"/>
      <c r="Y97" s="21"/>
      <c r="Z97" s="21"/>
      <c r="AA97" s="21"/>
      <c r="AB97" s="21"/>
      <c r="AC97" s="21"/>
      <c r="AE97" s="21"/>
      <c r="AF97" s="21"/>
      <c r="AG97" s="21"/>
      <c r="AH97" s="21"/>
      <c r="AI97" s="21"/>
      <c r="AK97" s="21"/>
      <c r="AL97" s="21"/>
      <c r="AM97" s="21"/>
      <c r="AN97" s="21"/>
      <c r="AO97" s="21"/>
      <c r="AQ97" s="21"/>
      <c r="AR97" s="21"/>
      <c r="AS97" s="21"/>
      <c r="AT97" s="21"/>
      <c r="AU97" s="21"/>
      <c r="AW97" s="21"/>
      <c r="AX97" s="21"/>
      <c r="AY97" s="21"/>
      <c r="AZ97" s="21"/>
      <c r="BA97" s="21"/>
      <c r="BC97" s="21"/>
      <c r="BD97" s="21"/>
      <c r="BE97" s="21"/>
      <c r="BF97" s="21"/>
      <c r="BG97" s="21"/>
      <c r="BI97" s="21"/>
      <c r="BJ97" s="21"/>
      <c r="BK97" s="21"/>
      <c r="BL97" s="21"/>
      <c r="BM97" s="21"/>
      <c r="BO97" s="21"/>
      <c r="BP97" s="21"/>
      <c r="BQ97" s="21"/>
      <c r="BR97" s="21"/>
      <c r="BS97" s="21"/>
      <c r="BU97" s="21"/>
      <c r="BV97" s="21"/>
      <c r="BW97" s="21"/>
      <c r="BX97" s="21"/>
      <c r="BY97" s="21"/>
      <c r="CA97" s="21"/>
      <c r="CB97" s="21"/>
      <c r="CC97" s="21"/>
      <c r="CD97" s="21"/>
      <c r="CE97" s="21"/>
      <c r="CG97" s="21"/>
      <c r="CH97" s="21"/>
      <c r="CI97" s="21"/>
      <c r="CJ97" s="21"/>
      <c r="CK97" s="21"/>
      <c r="CM97" s="21"/>
      <c r="CN97" s="21"/>
      <c r="CO97" s="21"/>
      <c r="CP97" s="21"/>
      <c r="CQ97" s="21"/>
    </row>
    <row r="98" spans="2:96" ht="16.5" hidden="1" customHeight="1" x14ac:dyDescent="0.2">
      <c r="B98" s="114" t="s">
        <v>1</v>
      </c>
      <c r="C98" s="114"/>
      <c r="D98" s="115" t="s">
        <v>12</v>
      </c>
      <c r="E98" s="115"/>
      <c r="F98" s="26">
        <v>1</v>
      </c>
      <c r="G98" s="27">
        <v>2</v>
      </c>
      <c r="H98" s="26">
        <v>3</v>
      </c>
      <c r="I98" s="116">
        <v>4</v>
      </c>
      <c r="J98" s="117"/>
      <c r="K98" s="26">
        <v>5</v>
      </c>
      <c r="L98" s="27">
        <v>6</v>
      </c>
      <c r="M98" s="26">
        <v>7</v>
      </c>
      <c r="N98" s="27">
        <v>8</v>
      </c>
      <c r="O98" s="115" t="s">
        <v>12</v>
      </c>
      <c r="P98" s="115"/>
      <c r="Q98" s="118" t="s">
        <v>1</v>
      </c>
      <c r="R98" s="119"/>
      <c r="T98" s="21"/>
      <c r="U98" s="21"/>
      <c r="V98" s="21"/>
      <c r="W98" s="21"/>
      <c r="Y98" s="21"/>
      <c r="Z98" s="21"/>
      <c r="AA98" s="21"/>
      <c r="AB98" s="21"/>
      <c r="AC98" s="21"/>
      <c r="AE98" s="21"/>
      <c r="AF98" s="21"/>
      <c r="AG98" s="21"/>
      <c r="AH98" s="21"/>
      <c r="AI98" s="21"/>
      <c r="AK98" s="21"/>
      <c r="AL98" s="21"/>
      <c r="AM98" s="21"/>
      <c r="AN98" s="21"/>
      <c r="AO98" s="21"/>
      <c r="AQ98" s="21"/>
      <c r="AR98" s="21"/>
      <c r="AS98" s="21"/>
      <c r="AT98" s="21"/>
      <c r="AU98" s="21"/>
      <c r="AW98" s="21"/>
      <c r="AX98" s="21"/>
      <c r="AY98" s="21"/>
      <c r="AZ98" s="21"/>
      <c r="BA98" s="21"/>
      <c r="BC98" s="21"/>
      <c r="BD98" s="21"/>
      <c r="BE98" s="21"/>
      <c r="BF98" s="21"/>
      <c r="BG98" s="21"/>
      <c r="BI98" s="21"/>
      <c r="BJ98" s="21"/>
      <c r="BK98" s="21"/>
      <c r="BL98" s="21"/>
      <c r="BM98" s="21"/>
      <c r="BO98" s="21"/>
      <c r="BP98" s="21"/>
      <c r="BQ98" s="21"/>
      <c r="BR98" s="21"/>
      <c r="BS98" s="21"/>
      <c r="BU98" s="21"/>
      <c r="BV98" s="21"/>
      <c r="BW98" s="21"/>
      <c r="BX98" s="21"/>
      <c r="BY98" s="21"/>
      <c r="CA98" s="21"/>
      <c r="CB98" s="21"/>
      <c r="CC98" s="21"/>
      <c r="CD98" s="21"/>
      <c r="CE98" s="21"/>
      <c r="CG98" s="21"/>
      <c r="CH98" s="21"/>
      <c r="CI98" s="21"/>
      <c r="CJ98" s="21"/>
      <c r="CK98" s="21"/>
      <c r="CM98" s="21"/>
      <c r="CN98" s="21"/>
      <c r="CO98" s="21"/>
      <c r="CP98" s="21"/>
      <c r="CQ98" s="21"/>
    </row>
    <row r="99" spans="2:96" ht="16.5" hidden="1" customHeight="1" x14ac:dyDescent="0.2">
      <c r="B99" s="92">
        <f t="shared" ref="B99" si="68">IF(SUM(F100,H100,K100,M100)=0,0,SUM(F100,H100,K100,M100))</f>
        <v>0</v>
      </c>
      <c r="C99" s="102" t="s">
        <v>18</v>
      </c>
      <c r="D99" s="96" t="s">
        <v>21</v>
      </c>
      <c r="E99" s="89"/>
      <c r="F99" s="3"/>
      <c r="G99" s="80"/>
      <c r="H99" s="3"/>
      <c r="I99" s="97"/>
      <c r="J99" s="98"/>
      <c r="K99" s="3"/>
      <c r="L99" s="80"/>
      <c r="M99" s="3"/>
      <c r="N99" s="80"/>
      <c r="O99" s="88" t="s">
        <v>21</v>
      </c>
      <c r="P99" s="89"/>
      <c r="Q99" s="90" t="s">
        <v>18</v>
      </c>
      <c r="R99" s="92">
        <f t="shared" ref="R99" si="69">IF(SUM(N100,L100,I100,G100)=0,0,SUM(N100,L100,I100,G100))</f>
        <v>0</v>
      </c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</row>
    <row r="100" spans="2:96" ht="16.5" hidden="1" customHeight="1" x14ac:dyDescent="0.2">
      <c r="B100" s="93"/>
      <c r="C100" s="103"/>
      <c r="D100" s="89" t="s">
        <v>1</v>
      </c>
      <c r="E100" s="99"/>
      <c r="F100" s="28" t="str">
        <f>IF(F99="","",IF(F99&gt;G99,2,IF(F99=G99,1,0)))</f>
        <v/>
      </c>
      <c r="G100" s="29" t="str">
        <f>IF(G99="","",IF(G99&gt;F99,2,IF(G99=F99,1,0)))</f>
        <v/>
      </c>
      <c r="H100" s="28" t="str">
        <f>IF(H99="","",IF(H99&gt;I99,2,IF(H99=I99,1,0)))</f>
        <v/>
      </c>
      <c r="I100" s="100" t="str">
        <f>IF(I99="","",IF(I99&gt;H99,2,IF(I99=H99,1,0)))</f>
        <v/>
      </c>
      <c r="J100" s="101" t="str">
        <f t="shared" ref="J100" si="70">IF(J99="","",IF(J99&gt;I99,2,IF(J99=I99,1,"")))</f>
        <v/>
      </c>
      <c r="K100" s="28" t="str">
        <f>IF(K99="","",IF(K99&gt;L99,2,IF(K99=L99,1,0)))</f>
        <v/>
      </c>
      <c r="L100" s="29" t="str">
        <f>IF(L99="","",IF(L99&gt;K99,2,IF(L99=K99,1,0)))</f>
        <v/>
      </c>
      <c r="M100" s="28" t="str">
        <f>IF(M99="","",IF(M99&gt;N99,2,IF(M99=N99,1,0)))</f>
        <v/>
      </c>
      <c r="N100" s="29" t="str">
        <f>IF(N99="","",IF(N99&gt;M99,2,IF(N99=M99,1,0)))</f>
        <v/>
      </c>
      <c r="O100" s="88" t="s">
        <v>1</v>
      </c>
      <c r="P100" s="89"/>
      <c r="Q100" s="91"/>
      <c r="R100" s="93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</row>
    <row r="101" spans="2:96" ht="16.5" hidden="1" customHeight="1" x14ac:dyDescent="0.2">
      <c r="B101" s="92">
        <f t="shared" ref="B101" si="71">IF(SUM(F102,H102,K102,M102)=0,0,SUM(F102,H102,K102,M102))</f>
        <v>0</v>
      </c>
      <c r="C101" s="102" t="s">
        <v>19</v>
      </c>
      <c r="D101" s="89" t="s">
        <v>21</v>
      </c>
      <c r="E101" s="89"/>
      <c r="F101" s="3"/>
      <c r="G101" s="80"/>
      <c r="H101" s="3"/>
      <c r="I101" s="97"/>
      <c r="J101" s="98"/>
      <c r="K101" s="3"/>
      <c r="L101" s="80"/>
      <c r="M101" s="3"/>
      <c r="N101" s="80"/>
      <c r="O101" s="88" t="s">
        <v>21</v>
      </c>
      <c r="P101" s="89"/>
      <c r="Q101" s="90" t="s">
        <v>19</v>
      </c>
      <c r="R101" s="92">
        <f t="shared" ref="R101" si="72">IF(SUM(N102,L102,I102,G102)=0,0,SUM(N102,L102,I102,G102))</f>
        <v>0</v>
      </c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</row>
    <row r="102" spans="2:96" ht="16.5" hidden="1" customHeight="1" x14ac:dyDescent="0.2">
      <c r="B102" s="93"/>
      <c r="C102" s="103"/>
      <c r="D102" s="89" t="s">
        <v>1</v>
      </c>
      <c r="E102" s="99"/>
      <c r="F102" s="30" t="str">
        <f>IF(F101="","",IF(F101&gt;G101,2,IF(F101=G101,1,0)))</f>
        <v/>
      </c>
      <c r="G102" s="31" t="str">
        <f>IF(G101="","",IF(G101&gt;F101,2,IF(G101=F101,1,0)))</f>
        <v/>
      </c>
      <c r="H102" s="30" t="str">
        <f>IF(H101="","",IF(H101&gt;I101,2,IF(H101=I101,1,0)))</f>
        <v/>
      </c>
      <c r="I102" s="104" t="str">
        <f>IF(I101="","",IF(I101&gt;H101,2,IF(I101=H101,1,0)))</f>
        <v/>
      </c>
      <c r="J102" s="105" t="str">
        <f t="shared" ref="J102" si="73">IF(J101="","",IF(J101&gt;I101,2,IF(J101=I101,1,"")))</f>
        <v/>
      </c>
      <c r="K102" s="30" t="str">
        <f>IF(K101="","",IF(K101&gt;L101,2,IF(K101=L101,1,0)))</f>
        <v/>
      </c>
      <c r="L102" s="31" t="str">
        <f>IF(L101="","",IF(L101&gt;K101,2,IF(L101=K101,1,0)))</f>
        <v/>
      </c>
      <c r="M102" s="30" t="str">
        <f>IF(M101="","",IF(M101&gt;N101,2,IF(M101=N101,1,0)))</f>
        <v/>
      </c>
      <c r="N102" s="31" t="str">
        <f>IF(N101="","",IF(N101&gt;M101,2,IF(N101=M101,1,0)))</f>
        <v/>
      </c>
      <c r="O102" s="88" t="s">
        <v>1</v>
      </c>
      <c r="P102" s="89"/>
      <c r="Q102" s="91"/>
      <c r="R102" s="93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</row>
    <row r="103" spans="2:96" ht="16.5" hidden="1" customHeight="1" x14ac:dyDescent="0.2">
      <c r="B103" s="92">
        <f>IF(SUM(F104,H104,K104,M104)=0,0,SUM(F104,H104,K104,M104))</f>
        <v>0</v>
      </c>
      <c r="C103" s="102" t="s">
        <v>20</v>
      </c>
      <c r="D103" s="89" t="s">
        <v>21</v>
      </c>
      <c r="E103" s="89"/>
      <c r="F103" s="5"/>
      <c r="G103" s="6"/>
      <c r="H103" s="5"/>
      <c r="I103" s="106"/>
      <c r="J103" s="107"/>
      <c r="K103" s="5"/>
      <c r="L103" s="6"/>
      <c r="M103" s="5"/>
      <c r="N103" s="6"/>
      <c r="O103" s="88" t="s">
        <v>21</v>
      </c>
      <c r="P103" s="89"/>
      <c r="Q103" s="90" t="s">
        <v>20</v>
      </c>
      <c r="R103" s="92">
        <f>IF(SUM(N104,L104,I104,G104)=0,0,SUM(N104,L104,I104,G104))</f>
        <v>0</v>
      </c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</row>
    <row r="104" spans="2:96" ht="16.5" hidden="1" customHeight="1" x14ac:dyDescent="0.25">
      <c r="B104" s="93"/>
      <c r="C104" s="103"/>
      <c r="D104" s="89" t="s">
        <v>1</v>
      </c>
      <c r="E104" s="89"/>
      <c r="F104" s="32" t="str">
        <f>IF(F103="","",IF(F103&gt;G103,2,IF(F103=G103,1,0)))</f>
        <v/>
      </c>
      <c r="G104" s="79" t="str">
        <f>IF(G103="","",IF(G103&gt;F103,2,IF(G103=F103,1,0)))</f>
        <v/>
      </c>
      <c r="H104" s="32" t="str">
        <f>IF(H103="","",IF(H103&gt;I103,2,IF(H103=I103,1,0)))</f>
        <v/>
      </c>
      <c r="I104" s="94" t="str">
        <f>IF(I103="","",IF(I103&gt;H103,2,IF(I103=H103,1,0)))</f>
        <v/>
      </c>
      <c r="J104" s="95" t="str">
        <f t="shared" ref="J104" si="74">IF(J103="","",IF(J103&gt;I103,2,IF(J103=I103,1,"")))</f>
        <v/>
      </c>
      <c r="K104" s="32" t="str">
        <f>IF(K103="","",IF(K103&gt;L103,2,IF(K103=L103,1,0)))</f>
        <v/>
      </c>
      <c r="L104" s="79" t="str">
        <f>IF(L103="","",IF(L103&gt;K103,2,IF(L103=K103,1,0)))</f>
        <v/>
      </c>
      <c r="M104" s="32" t="str">
        <f>IF(M103="","",IF(M103&gt;N103,2,IF(M103=N103,1,0)))</f>
        <v/>
      </c>
      <c r="N104" s="79" t="str">
        <f>IF(N103="","",IF(N103&gt;M103,2,IF(N103=M103,1,0)))</f>
        <v/>
      </c>
      <c r="O104" s="89" t="s">
        <v>1</v>
      </c>
      <c r="P104" s="89"/>
      <c r="Q104" s="91"/>
      <c r="R104" s="93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</row>
    <row r="105" spans="2:96" ht="16.5" hidden="1" customHeight="1" x14ac:dyDescent="0.2">
      <c r="B105" s="34"/>
      <c r="D105" s="81"/>
      <c r="E105" s="48">
        <f>IF(I86=K86,1,0)</f>
        <v>1</v>
      </c>
      <c r="F105" s="49">
        <f>IF(B99&gt;R99,1,0)</f>
        <v>0</v>
      </c>
      <c r="G105" s="49">
        <f>IF(B101&gt;R101,1,0)</f>
        <v>0</v>
      </c>
      <c r="H105" s="49">
        <f>IF(B103&gt;R103,1,0)</f>
        <v>0</v>
      </c>
      <c r="I105" s="49">
        <f>SUM(E105:H105)</f>
        <v>1</v>
      </c>
      <c r="J105" s="50"/>
      <c r="K105" s="49">
        <f>SUM(L105:O105)</f>
        <v>1</v>
      </c>
      <c r="L105" s="49">
        <f>IF(R103&gt;B103,1,0)</f>
        <v>0</v>
      </c>
      <c r="M105" s="49">
        <f>IF(R101&gt;B101,1,0)</f>
        <v>0</v>
      </c>
      <c r="N105" s="49">
        <f>IF(R99&gt;B99,1,0)</f>
        <v>0</v>
      </c>
      <c r="O105" s="51">
        <f>IF(K86=I86,1,0)</f>
        <v>1</v>
      </c>
      <c r="P105" s="35"/>
      <c r="R105" s="34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</row>
    <row r="106" spans="2:96" ht="16.5" customHeight="1" x14ac:dyDescent="0.2">
      <c r="D106" s="130" t="s">
        <v>22</v>
      </c>
      <c r="E106" s="131"/>
      <c r="F106" s="131"/>
      <c r="G106" s="131"/>
      <c r="H106" s="131"/>
      <c r="I106" s="87">
        <f>I73</f>
        <v>1</v>
      </c>
      <c r="J106" s="87"/>
      <c r="K106" s="132" t="s">
        <v>13</v>
      </c>
      <c r="L106" s="132"/>
      <c r="M106" s="132"/>
      <c r="N106" s="8">
        <v>4</v>
      </c>
      <c r="O106" s="10"/>
      <c r="P106" s="11"/>
    </row>
    <row r="107" spans="2:96" ht="8.25" customHeight="1" x14ac:dyDescent="0.2"/>
    <row r="108" spans="2:96" ht="16.5" customHeight="1" x14ac:dyDescent="0.2">
      <c r="C108" s="135" t="s">
        <v>23</v>
      </c>
      <c r="D108" s="136"/>
      <c r="E108" s="136"/>
      <c r="F108" s="136"/>
      <c r="G108" s="137"/>
      <c r="H108" s="12">
        <f>IF(I119=0,0,IF(I119&gt;K119,3,IF(AND(I119=K119,I129=K129),1,I129)))</f>
        <v>0</v>
      </c>
      <c r="I108" s="138" t="s">
        <v>0</v>
      </c>
      <c r="J108" s="138"/>
      <c r="K108" s="138"/>
      <c r="L108" s="12">
        <f>IF(K119=0,0,IF(K119&gt;I119,3,IF(AND(K119=I119,K129=I129),1,K129)))</f>
        <v>0</v>
      </c>
      <c r="M108" s="135" t="s">
        <v>24</v>
      </c>
      <c r="N108" s="136"/>
      <c r="O108" s="136"/>
      <c r="P108" s="136"/>
      <c r="Q108" s="137"/>
    </row>
    <row r="109" spans="2:96" ht="8.4499999999999993" customHeight="1" thickBot="1" x14ac:dyDescent="0.25"/>
    <row r="110" spans="2:96" ht="16.5" customHeight="1" thickBot="1" x14ac:dyDescent="0.25">
      <c r="B110" s="13" t="s">
        <v>2</v>
      </c>
      <c r="C110" s="14" t="s">
        <v>3</v>
      </c>
      <c r="D110" s="15" t="s">
        <v>4</v>
      </c>
      <c r="E110" s="15" t="s">
        <v>5</v>
      </c>
      <c r="F110" s="15" t="s">
        <v>6</v>
      </c>
      <c r="G110" s="15" t="s">
        <v>7</v>
      </c>
      <c r="H110" s="14" t="s">
        <v>1</v>
      </c>
      <c r="I110" s="36"/>
      <c r="J110" s="36"/>
      <c r="K110" s="36"/>
      <c r="L110" s="16"/>
      <c r="M110" s="15" t="s">
        <v>7</v>
      </c>
      <c r="N110" s="15" t="s">
        <v>6</v>
      </c>
      <c r="O110" s="15" t="s">
        <v>5</v>
      </c>
      <c r="P110" s="15" t="s">
        <v>4</v>
      </c>
      <c r="Q110" s="16" t="s">
        <v>3</v>
      </c>
      <c r="R110" s="17" t="s">
        <v>2</v>
      </c>
    </row>
    <row r="111" spans="2:96" ht="16.5" customHeight="1" x14ac:dyDescent="0.2">
      <c r="B111" s="126">
        <v>2</v>
      </c>
      <c r="C111" s="127" t="s">
        <v>30</v>
      </c>
      <c r="D111" s="1"/>
      <c r="E111" s="1"/>
      <c r="F111" s="1"/>
      <c r="G111" s="1"/>
      <c r="H111" s="43">
        <f>IF(SUM(D111:G111)=0,0,SUM(D111:G111))</f>
        <v>0</v>
      </c>
      <c r="I111" s="44">
        <f>IF(SUM(D112:H112)=0,0,SUM(D112:H112))</f>
        <v>0</v>
      </c>
      <c r="J111" s="45" t="s">
        <v>11</v>
      </c>
      <c r="K111" s="46">
        <f>IF(SUM(M112:P112)=0,0,SUM(M112:P112))</f>
        <v>0</v>
      </c>
      <c r="L111" s="43">
        <f>IF(SUM(M111:P111)=0,0,SUM(M111:P111))</f>
        <v>0</v>
      </c>
      <c r="M111" s="1"/>
      <c r="N111" s="1"/>
      <c r="O111" s="1"/>
      <c r="P111" s="1"/>
      <c r="Q111" s="133" t="s">
        <v>30</v>
      </c>
      <c r="R111" s="126">
        <f>B111+1</f>
        <v>3</v>
      </c>
    </row>
    <row r="112" spans="2:96" ht="16.5" customHeight="1" x14ac:dyDescent="0.2">
      <c r="B112" s="121"/>
      <c r="C112" s="128"/>
      <c r="D112" s="18" t="str">
        <f>IF(D111=0,"",IF(D111&gt;P111,2,IF(D111=P111,1,0)))</f>
        <v/>
      </c>
      <c r="E112" s="18" t="str">
        <f>IF(E111=0,"",IF(E111&gt;O111,2,IF(E111=O111,1,0)))</f>
        <v/>
      </c>
      <c r="F112" s="18" t="str">
        <f>IF(F111=0,"",IF(F111&gt;N111,2,IF(F111=N111,1,0)))</f>
        <v/>
      </c>
      <c r="G112" s="18" t="str">
        <f>IF(G111=0,"",IF(G111&gt;M111,2,IF(G111=M111,1,0)))</f>
        <v/>
      </c>
      <c r="H112" s="86"/>
      <c r="I112" s="37"/>
      <c r="J112" s="38"/>
      <c r="K112" s="39"/>
      <c r="L112" s="86"/>
      <c r="M112" s="18" t="str">
        <f>IF(M111=0,"",IF(M111&gt;G111,2,IF(M111=G111,1,0)))</f>
        <v/>
      </c>
      <c r="N112" s="18" t="str">
        <f>IF(N111=0,"",IF(N111&gt;F111,2,IF(N111=F111,1,0)))</f>
        <v/>
      </c>
      <c r="O112" s="18" t="str">
        <f>IF(O111=0,"",IF(O111&gt;E111,2,IF(E111=O111,1,0)))</f>
        <v/>
      </c>
      <c r="P112" s="18" t="str">
        <f>IF(P111=0,"",IF(P111&gt;D111,2,IF(P111=D111,1,0)))</f>
        <v/>
      </c>
      <c r="Q112" s="134"/>
      <c r="R112" s="121"/>
    </row>
    <row r="113" spans="2:96" ht="16.5" customHeight="1" x14ac:dyDescent="0.2">
      <c r="B113" s="120">
        <f>B111+2</f>
        <v>4</v>
      </c>
      <c r="C113" s="122" t="s">
        <v>31</v>
      </c>
      <c r="D113" s="2"/>
      <c r="E113" s="2"/>
      <c r="F113" s="2"/>
      <c r="G113" s="2"/>
      <c r="H113" s="85"/>
      <c r="I113" s="40">
        <f t="shared" ref="I113" si="75">IF(SUM(D114:H114)=0,0,SUM(D114:H114))</f>
        <v>0</v>
      </c>
      <c r="J113" s="41" t="s">
        <v>11</v>
      </c>
      <c r="K113" s="42">
        <f t="shared" ref="K113" si="76">IF(SUM(M114:P114)=0,0,SUM(M114:P114))</f>
        <v>0</v>
      </c>
      <c r="L113" s="85">
        <f>IF(SUM(M113:P113)=0,0,SUM(M113:P113))</f>
        <v>0</v>
      </c>
      <c r="M113" s="2"/>
      <c r="N113" s="2"/>
      <c r="O113" s="2"/>
      <c r="P113" s="2"/>
      <c r="Q113" s="124" t="s">
        <v>31</v>
      </c>
      <c r="R113" s="120">
        <f t="shared" ref="R113:R115" si="77">R111+2</f>
        <v>5</v>
      </c>
    </row>
    <row r="114" spans="2:96" ht="16.5" customHeight="1" x14ac:dyDescent="0.2">
      <c r="B114" s="121"/>
      <c r="C114" s="123"/>
      <c r="D114" s="19" t="str">
        <f>IF(D113=0,"",IF(D113&gt;P113,2,IF(D113=P113,1,0)))</f>
        <v/>
      </c>
      <c r="E114" s="19" t="str">
        <f>IF(E113=0,"",IF(E113&gt;O113,2,IF(E113=O113,1,0)))</f>
        <v/>
      </c>
      <c r="F114" s="19" t="str">
        <f>IF(F113=0,"",IF(F113&gt;N113,2,IF(F113=N113,1,0)))</f>
        <v/>
      </c>
      <c r="G114" s="19" t="str">
        <f>IF(G113=0,"",IF(G113&gt;M113,2,IF(G113=M113,1,0)))</f>
        <v/>
      </c>
      <c r="H114" s="86"/>
      <c r="I114" s="37"/>
      <c r="J114" s="38"/>
      <c r="K114" s="39"/>
      <c r="L114" s="86"/>
      <c r="M114" s="19" t="str">
        <f>IF(M113=0,"",IF(M113&gt;G113,2,IF(M113=G113,1,0)))</f>
        <v/>
      </c>
      <c r="N114" s="20" t="str">
        <f>IF(N113=0,"",IF(N113&gt;F113,2,IF(N113=F113,1,0)))</f>
        <v/>
      </c>
      <c r="O114" s="19" t="str">
        <f>IF(O113=0,"",IF(O113&gt;E113,2,IF(E113=O113,1,0)))</f>
        <v/>
      </c>
      <c r="P114" s="19" t="str">
        <f>IF(P113=0,"",IF(P113&gt;D113,2,IF(P113=D113,1,0)))</f>
        <v/>
      </c>
      <c r="Q114" s="125"/>
      <c r="R114" s="121"/>
    </row>
    <row r="115" spans="2:96" ht="16.5" customHeight="1" x14ac:dyDescent="0.2">
      <c r="B115" s="120">
        <f>B113+2</f>
        <v>6</v>
      </c>
      <c r="C115" s="122" t="s">
        <v>8</v>
      </c>
      <c r="D115" s="2"/>
      <c r="E115" s="2"/>
      <c r="F115" s="2"/>
      <c r="G115" s="2"/>
      <c r="H115" s="85">
        <f t="shared" ref="H115" si="78">IF(SUM(D115:G115)=0,0,SUM(D115:G115))</f>
        <v>0</v>
      </c>
      <c r="I115" s="40">
        <f t="shared" ref="I115" si="79">IF(SUM(D116:H116)=0,0,SUM(D116:H116))</f>
        <v>0</v>
      </c>
      <c r="J115" s="41" t="s">
        <v>11</v>
      </c>
      <c r="K115" s="42">
        <f t="shared" ref="K115" si="80">IF(SUM(M116:P116)=0,0,SUM(M116:P116))</f>
        <v>0</v>
      </c>
      <c r="L115" s="85">
        <f>IF(SUM(M115:P115)=0,0,SUM(M115:P115))</f>
        <v>0</v>
      </c>
      <c r="M115" s="2"/>
      <c r="N115" s="2"/>
      <c r="O115" s="2"/>
      <c r="P115" s="2"/>
      <c r="Q115" s="124" t="s">
        <v>8</v>
      </c>
      <c r="R115" s="120">
        <f t="shared" si="77"/>
        <v>7</v>
      </c>
    </row>
    <row r="116" spans="2:96" ht="16.5" customHeight="1" x14ac:dyDescent="0.2">
      <c r="B116" s="121"/>
      <c r="C116" s="123"/>
      <c r="D116" s="19" t="str">
        <f>IF(D115=0,"",IF(D115&gt;P115,2,IF(D115=P115,1,0)))</f>
        <v/>
      </c>
      <c r="E116" s="19" t="str">
        <f>IF(E115=0,"",IF(E115&gt;O115,2,IF(E115=O115,1,0)))</f>
        <v/>
      </c>
      <c r="F116" s="19" t="str">
        <f>IF(F115=0,"",IF(F115&gt;N115,2,IF(F115=N115,1,0)))</f>
        <v/>
      </c>
      <c r="G116" s="19" t="str">
        <f>IF(G115=0,"",IF(G115&gt;M115,2,IF(G115=M115,1,0)))</f>
        <v/>
      </c>
      <c r="H116" s="86"/>
      <c r="I116" s="37"/>
      <c r="J116" s="38"/>
      <c r="K116" s="39"/>
      <c r="L116" s="86"/>
      <c r="M116" s="19" t="str">
        <f>IF(M115=0,"",IF(M115&gt;G115,2,IF(M115=G115,1,0)))</f>
        <v/>
      </c>
      <c r="N116" s="19" t="str">
        <f>IF(N115=0,"",IF(N115&gt;F115,2,IF(N115=F115,1,0)))</f>
        <v/>
      </c>
      <c r="O116" s="19" t="str">
        <f>IF(O115=0,"",IF(O115&gt;E115,2,IF(E115=O115,1,0)))</f>
        <v/>
      </c>
      <c r="P116" s="19" t="str">
        <f>IF(P115=0,"",IF(P115&gt;D115,2,IF(P115=D115,1,0)))</f>
        <v/>
      </c>
      <c r="Q116" s="125"/>
      <c r="R116" s="121"/>
    </row>
    <row r="117" spans="2:96" ht="16.5" customHeight="1" x14ac:dyDescent="0.2">
      <c r="B117" s="120">
        <f t="shared" ref="B117" si="81">B115+2</f>
        <v>8</v>
      </c>
      <c r="C117" s="122" t="s">
        <v>9</v>
      </c>
      <c r="D117" s="1"/>
      <c r="E117" s="1"/>
      <c r="F117" s="1"/>
      <c r="G117" s="1"/>
      <c r="H117" s="85">
        <f t="shared" ref="H117" si="82">IF(SUM(D117:G117)=0,0,SUM(D117:G117))</f>
        <v>0</v>
      </c>
      <c r="I117" s="40">
        <f t="shared" ref="I117" si="83">IF(SUM(D118:H118)=0,0,SUM(D118:H118))</f>
        <v>0</v>
      </c>
      <c r="J117" s="41" t="s">
        <v>11</v>
      </c>
      <c r="K117" s="42">
        <f t="shared" ref="K117" si="84">IF(SUM(M118:P118)=0,0,SUM(M118:P118))</f>
        <v>0</v>
      </c>
      <c r="L117" s="85">
        <f>IF(SUM(M117:P117)=0,0,SUM(M117:P117))</f>
        <v>0</v>
      </c>
      <c r="M117" s="1"/>
      <c r="N117" s="1"/>
      <c r="O117" s="1"/>
      <c r="P117" s="1"/>
      <c r="Q117" s="124" t="s">
        <v>9</v>
      </c>
      <c r="R117" s="120">
        <f t="shared" ref="R117" si="85">R115+2</f>
        <v>9</v>
      </c>
    </row>
    <row r="118" spans="2:96" ht="16.5" customHeight="1" x14ac:dyDescent="0.2">
      <c r="B118" s="121"/>
      <c r="C118" s="123"/>
      <c r="D118" s="19" t="str">
        <f>IF(D117=0,"",IF(D117&gt;P117,2,IF(D117=P117,1,0)))</f>
        <v/>
      </c>
      <c r="E118" s="19" t="str">
        <f>IF(E117=0,"",IF(E117&gt;O117,2,IF(E117=O117,1,0)))</f>
        <v/>
      </c>
      <c r="F118" s="19" t="str">
        <f>IF(F117=0,"",IF(F117&gt;N117,2,IF(F117=N117,1,0)))</f>
        <v/>
      </c>
      <c r="G118" s="19" t="str">
        <f>IF(G117=0,"",IF(G117&gt;M117,2,IF(G117=M117,1,0)))</f>
        <v/>
      </c>
      <c r="H118" s="86"/>
      <c r="I118" s="37"/>
      <c r="J118" s="38"/>
      <c r="K118" s="39"/>
      <c r="L118" s="86"/>
      <c r="M118" s="19" t="str">
        <f>IF(M117=0,"",IF(M117&gt;G117,2,IF(M117=G117,1,0)))</f>
        <v/>
      </c>
      <c r="N118" s="19" t="str">
        <f>IF(N117=0,"",IF(N117&gt;F117,2,IF(N117=F117,1,0)))</f>
        <v/>
      </c>
      <c r="O118" s="19" t="str">
        <f>IF(O117=0,"",IF(O117&gt;E117,2,IF(O117=E117,1,0)))</f>
        <v/>
      </c>
      <c r="P118" s="19" t="str">
        <f>IF(P117=0,"",IF(P117&gt;D117,2,IF(P117=D117,1,0)))</f>
        <v/>
      </c>
      <c r="Q118" s="125"/>
      <c r="R118" s="121"/>
      <c r="Z118" s="21"/>
      <c r="AA118" s="21"/>
      <c r="AB118" s="21"/>
      <c r="AC118" s="21"/>
      <c r="AF118" s="21"/>
      <c r="AG118" s="21"/>
      <c r="AH118" s="21"/>
      <c r="AI118" s="21"/>
      <c r="AL118" s="21"/>
      <c r="AM118" s="21"/>
      <c r="AN118" s="21"/>
      <c r="AO118" s="21"/>
      <c r="AR118" s="21"/>
      <c r="AS118" s="21"/>
      <c r="AT118" s="21"/>
      <c r="AU118" s="21"/>
      <c r="AX118" s="21"/>
      <c r="AY118" s="21"/>
      <c r="AZ118" s="21"/>
      <c r="BA118" s="21"/>
      <c r="BD118" s="21"/>
      <c r="BE118" s="21"/>
      <c r="BF118" s="21"/>
      <c r="BG118" s="21"/>
      <c r="BJ118" s="21"/>
      <c r="BK118" s="21"/>
      <c r="BL118" s="21"/>
      <c r="BM118" s="21"/>
      <c r="BP118" s="21"/>
      <c r="BQ118" s="21"/>
      <c r="BR118" s="21"/>
      <c r="BS118" s="21"/>
      <c r="BV118" s="21"/>
      <c r="BW118" s="21"/>
      <c r="BX118" s="21"/>
      <c r="BY118" s="21"/>
      <c r="CB118" s="21"/>
      <c r="CC118" s="21"/>
      <c r="CD118" s="21"/>
      <c r="CE118" s="21"/>
      <c r="CH118" s="21"/>
      <c r="CI118" s="21"/>
      <c r="CJ118" s="21"/>
      <c r="CK118" s="21"/>
      <c r="CN118" s="21"/>
      <c r="CO118" s="21"/>
      <c r="CP118" s="21"/>
      <c r="CQ118" s="21"/>
    </row>
    <row r="119" spans="2:96" ht="16.5" customHeight="1" x14ac:dyDescent="0.2">
      <c r="B119" s="22"/>
      <c r="C119" s="141" t="str">
        <f>IF(AND(H119=0,L119=0),"",IF(OR(I119&gt;K119,K119&gt;I119),"kein Stechen erforderlich","Stechen"))</f>
        <v/>
      </c>
      <c r="D119" s="142"/>
      <c r="E119" s="143"/>
      <c r="F119" s="139" t="s">
        <v>10</v>
      </c>
      <c r="G119" s="140"/>
      <c r="H119" s="22">
        <f>IF(SUM(H111:H118)=0,0,SUM(H111:H118))</f>
        <v>0</v>
      </c>
      <c r="I119" s="82">
        <f>IF(SUM(I111:I118)=0,0,SUM(I111:I118))</f>
        <v>0</v>
      </c>
      <c r="J119" s="24" t="s">
        <v>11</v>
      </c>
      <c r="K119" s="83">
        <f>IF(SUM(K111:K118)=0,0,SUM(K111:K118))</f>
        <v>0</v>
      </c>
      <c r="L119" s="22">
        <f>IF(SUM(L111:L118)=0,0,SUM(L111:L118))</f>
        <v>0</v>
      </c>
      <c r="M119" s="139" t="s">
        <v>10</v>
      </c>
      <c r="N119" s="140"/>
      <c r="O119" s="144" t="str">
        <f>C119</f>
        <v/>
      </c>
      <c r="P119" s="145"/>
      <c r="Q119" s="146"/>
      <c r="R119" s="22"/>
      <c r="Y119" s="21"/>
      <c r="Z119" s="21"/>
      <c r="AA119" s="21"/>
      <c r="AB119" s="21"/>
      <c r="AC119" s="21"/>
      <c r="AE119" s="21"/>
      <c r="AF119" s="21"/>
      <c r="AG119" s="21"/>
      <c r="AH119" s="21"/>
      <c r="AI119" s="21"/>
      <c r="AK119" s="21"/>
      <c r="AL119" s="21"/>
      <c r="AM119" s="21"/>
      <c r="AN119" s="21"/>
      <c r="AO119" s="21"/>
      <c r="AQ119" s="21"/>
      <c r="AR119" s="21"/>
      <c r="AS119" s="21"/>
      <c r="AT119" s="21"/>
      <c r="AU119" s="21"/>
      <c r="AW119" s="21"/>
      <c r="AX119" s="21"/>
      <c r="AY119" s="21"/>
      <c r="AZ119" s="21"/>
      <c r="BA119" s="21"/>
      <c r="BC119" s="21"/>
      <c r="BD119" s="21"/>
      <c r="BE119" s="21"/>
      <c r="BF119" s="21"/>
      <c r="BG119" s="21"/>
      <c r="BI119" s="21"/>
      <c r="BJ119" s="21"/>
      <c r="BK119" s="21"/>
      <c r="BL119" s="21"/>
      <c r="BM119" s="21"/>
      <c r="BO119" s="21"/>
      <c r="BP119" s="21"/>
      <c r="BQ119" s="21"/>
      <c r="BR119" s="21"/>
      <c r="BS119" s="21"/>
      <c r="BU119" s="21"/>
      <c r="BV119" s="21"/>
      <c r="BW119" s="21"/>
      <c r="BX119" s="21"/>
      <c r="BY119" s="21"/>
      <c r="CA119" s="21"/>
      <c r="CB119" s="21"/>
      <c r="CC119" s="21"/>
      <c r="CD119" s="21"/>
      <c r="CE119" s="21"/>
      <c r="CG119" s="21"/>
      <c r="CH119" s="21"/>
      <c r="CI119" s="21"/>
      <c r="CJ119" s="21"/>
      <c r="CK119" s="21"/>
      <c r="CM119" s="21"/>
      <c r="CN119" s="21"/>
      <c r="CO119" s="21"/>
      <c r="CP119" s="21"/>
      <c r="CQ119" s="21"/>
    </row>
    <row r="120" spans="2:96" ht="16.5" hidden="1" customHeight="1" x14ac:dyDescent="0.2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Y120" s="21"/>
      <c r="Z120" s="21"/>
      <c r="AA120" s="21"/>
      <c r="AB120" s="21"/>
      <c r="AC120" s="21"/>
      <c r="AE120" s="21"/>
      <c r="AF120" s="21"/>
      <c r="AG120" s="21"/>
      <c r="AH120" s="21"/>
      <c r="AI120" s="21"/>
      <c r="AK120" s="21"/>
      <c r="AL120" s="21"/>
      <c r="AM120" s="21"/>
      <c r="AN120" s="21"/>
      <c r="AO120" s="21"/>
      <c r="AQ120" s="21"/>
      <c r="AR120" s="21"/>
      <c r="AS120" s="21"/>
      <c r="AT120" s="21"/>
      <c r="AU120" s="21"/>
      <c r="AW120" s="21"/>
      <c r="AX120" s="21"/>
      <c r="AY120" s="21"/>
      <c r="AZ120" s="21"/>
      <c r="BA120" s="21"/>
      <c r="BC120" s="21"/>
      <c r="BD120" s="21"/>
      <c r="BE120" s="21"/>
      <c r="BF120" s="21"/>
      <c r="BG120" s="21"/>
      <c r="BI120" s="21"/>
      <c r="BJ120" s="21"/>
      <c r="BK120" s="21"/>
      <c r="BL120" s="21"/>
      <c r="BM120" s="21"/>
      <c r="BO120" s="21"/>
      <c r="BP120" s="21"/>
      <c r="BQ120" s="21"/>
      <c r="BR120" s="21"/>
      <c r="BS120" s="21"/>
      <c r="BU120" s="21"/>
      <c r="BV120" s="21"/>
      <c r="BW120" s="21"/>
      <c r="BX120" s="21"/>
      <c r="BY120" s="21"/>
      <c r="CA120" s="21"/>
      <c r="CB120" s="21"/>
      <c r="CC120" s="21"/>
      <c r="CD120" s="21"/>
      <c r="CE120" s="21"/>
      <c r="CG120" s="21"/>
      <c r="CH120" s="21"/>
      <c r="CI120" s="21"/>
      <c r="CJ120" s="21"/>
      <c r="CK120" s="21"/>
      <c r="CM120" s="21"/>
      <c r="CN120" s="21"/>
      <c r="CO120" s="21"/>
      <c r="CP120" s="21"/>
      <c r="CQ120" s="21"/>
    </row>
    <row r="121" spans="2:96" ht="16.5" hidden="1" customHeight="1" x14ac:dyDescent="0.25">
      <c r="C121" s="108" t="str">
        <f>IF(C119="Stechen",C108,"")</f>
        <v/>
      </c>
      <c r="D121" s="109"/>
      <c r="E121" s="109"/>
      <c r="F121" s="110" t="s">
        <v>14</v>
      </c>
      <c r="G121" s="111"/>
      <c r="H121" s="110" t="s">
        <v>15</v>
      </c>
      <c r="I121" s="112"/>
      <c r="J121" s="111"/>
      <c r="K121" s="110" t="s">
        <v>17</v>
      </c>
      <c r="L121" s="111"/>
      <c r="M121" s="110" t="s">
        <v>16</v>
      </c>
      <c r="N121" s="111"/>
      <c r="O121" s="109" t="str">
        <f>IF(O119="Stechen",M108,"")</f>
        <v/>
      </c>
      <c r="P121" s="109"/>
      <c r="Q121" s="113"/>
      <c r="Y121" s="21"/>
      <c r="Z121" s="21"/>
      <c r="AA121" s="21"/>
      <c r="AB121" s="21"/>
      <c r="AC121" s="21"/>
      <c r="AE121" s="21"/>
      <c r="AF121" s="21"/>
      <c r="AG121" s="21"/>
      <c r="AH121" s="21"/>
      <c r="AI121" s="21"/>
      <c r="AK121" s="21"/>
      <c r="AL121" s="21"/>
      <c r="AM121" s="21"/>
      <c r="AN121" s="21"/>
      <c r="AO121" s="21"/>
      <c r="AQ121" s="21"/>
      <c r="AR121" s="21"/>
      <c r="AS121" s="21"/>
      <c r="AT121" s="21"/>
      <c r="AU121" s="21"/>
      <c r="AW121" s="21"/>
      <c r="AX121" s="21"/>
      <c r="AY121" s="21"/>
      <c r="AZ121" s="21"/>
      <c r="BA121" s="21"/>
      <c r="BC121" s="21"/>
      <c r="BD121" s="21"/>
      <c r="BE121" s="21"/>
      <c r="BF121" s="21"/>
      <c r="BG121" s="21"/>
      <c r="BI121" s="21"/>
      <c r="BJ121" s="21"/>
      <c r="BK121" s="21"/>
      <c r="BL121" s="21"/>
      <c r="BM121" s="21"/>
      <c r="BO121" s="21"/>
      <c r="BP121" s="21"/>
      <c r="BQ121" s="21"/>
      <c r="BR121" s="21"/>
      <c r="BS121" s="21"/>
      <c r="BU121" s="21"/>
      <c r="BV121" s="21"/>
      <c r="BW121" s="21"/>
      <c r="BX121" s="21"/>
      <c r="BY121" s="21"/>
      <c r="CA121" s="21"/>
      <c r="CB121" s="21"/>
      <c r="CC121" s="21"/>
      <c r="CD121" s="21"/>
      <c r="CE121" s="21"/>
      <c r="CG121" s="21"/>
      <c r="CH121" s="21"/>
      <c r="CI121" s="21"/>
      <c r="CJ121" s="21"/>
      <c r="CK121" s="21"/>
      <c r="CM121" s="21"/>
      <c r="CN121" s="21"/>
      <c r="CO121" s="21"/>
      <c r="CP121" s="21"/>
      <c r="CQ121" s="21"/>
    </row>
    <row r="122" spans="2:96" ht="16.5" hidden="1" customHeight="1" x14ac:dyDescent="0.2">
      <c r="B122" s="114" t="s">
        <v>1</v>
      </c>
      <c r="C122" s="114"/>
      <c r="D122" s="115" t="s">
        <v>12</v>
      </c>
      <c r="E122" s="115"/>
      <c r="F122" s="26">
        <v>1</v>
      </c>
      <c r="G122" s="27">
        <v>2</v>
      </c>
      <c r="H122" s="26">
        <v>3</v>
      </c>
      <c r="I122" s="116">
        <v>4</v>
      </c>
      <c r="J122" s="117"/>
      <c r="K122" s="26">
        <v>5</v>
      </c>
      <c r="L122" s="27">
        <v>6</v>
      </c>
      <c r="M122" s="26">
        <v>7</v>
      </c>
      <c r="N122" s="27">
        <v>8</v>
      </c>
      <c r="O122" s="115" t="s">
        <v>12</v>
      </c>
      <c r="P122" s="115"/>
      <c r="Q122" s="118" t="s">
        <v>1</v>
      </c>
      <c r="R122" s="119"/>
      <c r="Y122" s="21"/>
      <c r="Z122" s="21"/>
      <c r="AA122" s="21"/>
      <c r="AB122" s="21"/>
      <c r="AC122" s="21"/>
      <c r="AE122" s="21"/>
      <c r="AF122" s="21"/>
      <c r="AG122" s="21"/>
      <c r="AH122" s="21"/>
      <c r="AI122" s="21"/>
      <c r="AK122" s="21"/>
      <c r="AL122" s="21"/>
      <c r="AM122" s="21"/>
      <c r="AN122" s="21"/>
      <c r="AO122" s="21"/>
      <c r="AQ122" s="21"/>
      <c r="AR122" s="21"/>
      <c r="AS122" s="21"/>
      <c r="AT122" s="21"/>
      <c r="AU122" s="21"/>
      <c r="AW122" s="21"/>
      <c r="AX122" s="21"/>
      <c r="AY122" s="21"/>
      <c r="AZ122" s="21"/>
      <c r="BA122" s="21"/>
      <c r="BC122" s="21"/>
      <c r="BD122" s="21"/>
      <c r="BE122" s="21"/>
      <c r="BF122" s="21"/>
      <c r="BG122" s="21"/>
      <c r="BI122" s="21"/>
      <c r="BJ122" s="21"/>
      <c r="BK122" s="21"/>
      <c r="BL122" s="21"/>
      <c r="BM122" s="21"/>
      <c r="BO122" s="21"/>
      <c r="BP122" s="21"/>
      <c r="BQ122" s="21"/>
      <c r="BR122" s="21"/>
      <c r="BS122" s="21"/>
      <c r="BU122" s="21"/>
      <c r="BV122" s="21"/>
      <c r="BW122" s="21"/>
      <c r="BX122" s="21"/>
      <c r="BY122" s="21"/>
      <c r="CA122" s="21"/>
      <c r="CB122" s="21"/>
      <c r="CC122" s="21"/>
      <c r="CD122" s="21"/>
      <c r="CE122" s="21"/>
      <c r="CG122" s="21"/>
      <c r="CH122" s="21"/>
      <c r="CI122" s="21"/>
      <c r="CJ122" s="21"/>
      <c r="CK122" s="21"/>
      <c r="CM122" s="21"/>
      <c r="CN122" s="21"/>
      <c r="CO122" s="21"/>
      <c r="CP122" s="21"/>
      <c r="CQ122" s="21"/>
    </row>
    <row r="123" spans="2:96" ht="16.5" hidden="1" customHeight="1" x14ac:dyDescent="0.2">
      <c r="B123" s="92">
        <f t="shared" ref="B123" si="86">IF(SUM(F124,H124,K124,M124)=0,0,SUM(F124,H124,K124,M124))</f>
        <v>0</v>
      </c>
      <c r="C123" s="102" t="s">
        <v>18</v>
      </c>
      <c r="D123" s="96" t="s">
        <v>21</v>
      </c>
      <c r="E123" s="89"/>
      <c r="F123" s="3"/>
      <c r="G123" s="80"/>
      <c r="H123" s="3"/>
      <c r="I123" s="97"/>
      <c r="J123" s="98"/>
      <c r="K123" s="3"/>
      <c r="L123" s="80"/>
      <c r="M123" s="3"/>
      <c r="N123" s="80"/>
      <c r="O123" s="88" t="s">
        <v>21</v>
      </c>
      <c r="P123" s="89"/>
      <c r="Q123" s="90" t="s">
        <v>18</v>
      </c>
      <c r="R123" s="92">
        <f t="shared" ref="R123" si="87">IF(SUM(N124,L124,I124,G124)=0,0,SUM(N124,L124,I124,G124))</f>
        <v>0</v>
      </c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</row>
    <row r="124" spans="2:96" ht="16.5" hidden="1" customHeight="1" x14ac:dyDescent="0.2">
      <c r="B124" s="93"/>
      <c r="C124" s="103"/>
      <c r="D124" s="89" t="s">
        <v>1</v>
      </c>
      <c r="E124" s="99"/>
      <c r="F124" s="28" t="str">
        <f>IF(F123="","",IF(F123&gt;G123,2,IF(F123=G123,1,0)))</f>
        <v/>
      </c>
      <c r="G124" s="29" t="str">
        <f>IF(G123="","",IF(G123&gt;F123,2,IF(G123=F123,1,0)))</f>
        <v/>
      </c>
      <c r="H124" s="28" t="str">
        <f>IF(H123="","",IF(H123&gt;I123,2,IF(H123=I123,1,0)))</f>
        <v/>
      </c>
      <c r="I124" s="100" t="str">
        <f>IF(I123="","",IF(I123&gt;H123,2,IF(I123=H123,1,0)))</f>
        <v/>
      </c>
      <c r="J124" s="101" t="str">
        <f t="shared" ref="J124" si="88">IF(J123="","",IF(J123&gt;I123,2,IF(J123=I123,1,"")))</f>
        <v/>
      </c>
      <c r="K124" s="28" t="str">
        <f>IF(K123="","",IF(K123&gt;L123,2,IF(K123=L123,1,0)))</f>
        <v/>
      </c>
      <c r="L124" s="29" t="str">
        <f>IF(L123="","",IF(L123&gt;K123,2,IF(L123=K123,1,0)))</f>
        <v/>
      </c>
      <c r="M124" s="28" t="str">
        <f>IF(M123="","",IF(M123&gt;N123,2,IF(M123=N123,1,0)))</f>
        <v/>
      </c>
      <c r="N124" s="29" t="str">
        <f>IF(N123="","",IF(N123&gt;M123,2,IF(N123=M123,1,0)))</f>
        <v/>
      </c>
      <c r="O124" s="88" t="s">
        <v>1</v>
      </c>
      <c r="P124" s="89"/>
      <c r="Q124" s="91"/>
      <c r="R124" s="93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</row>
    <row r="125" spans="2:96" ht="16.5" hidden="1" customHeight="1" x14ac:dyDescent="0.2">
      <c r="B125" s="92">
        <f t="shared" ref="B125" si="89">IF(SUM(F126,H126,K126,M126)=0,0,SUM(F126,H126,K126,M126))</f>
        <v>0</v>
      </c>
      <c r="C125" s="102" t="s">
        <v>19</v>
      </c>
      <c r="D125" s="89" t="s">
        <v>21</v>
      </c>
      <c r="E125" s="89"/>
      <c r="F125" s="3"/>
      <c r="G125" s="80"/>
      <c r="H125" s="3"/>
      <c r="I125" s="97"/>
      <c r="J125" s="98"/>
      <c r="K125" s="3"/>
      <c r="L125" s="80"/>
      <c r="M125" s="3"/>
      <c r="N125" s="80"/>
      <c r="O125" s="88" t="s">
        <v>21</v>
      </c>
      <c r="P125" s="89"/>
      <c r="Q125" s="90" t="s">
        <v>19</v>
      </c>
      <c r="R125" s="92">
        <f t="shared" ref="R125" si="90">IF(SUM(N126,L126,I126,G126)=0,0,SUM(N126,L126,I126,G126))</f>
        <v>0</v>
      </c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</row>
    <row r="126" spans="2:96" ht="16.5" hidden="1" customHeight="1" x14ac:dyDescent="0.2">
      <c r="B126" s="93"/>
      <c r="C126" s="103"/>
      <c r="D126" s="89" t="s">
        <v>1</v>
      </c>
      <c r="E126" s="99"/>
      <c r="F126" s="30" t="str">
        <f>IF(F125="","",IF(F125&gt;G125,2,IF(F125=G125,1,0)))</f>
        <v/>
      </c>
      <c r="G126" s="31" t="str">
        <f>IF(G125="","",IF(G125&gt;F125,2,IF(G125=F125,1,0)))</f>
        <v/>
      </c>
      <c r="H126" s="30" t="str">
        <f>IF(H125="","",IF(H125&gt;I125,2,IF(H125=I125,1,0)))</f>
        <v/>
      </c>
      <c r="I126" s="104" t="str">
        <f>IF(I125="","",IF(I125&gt;H125,2,IF(I125=H125,1,0)))</f>
        <v/>
      </c>
      <c r="J126" s="105" t="str">
        <f t="shared" ref="J126" si="91">IF(J125="","",IF(J125&gt;I125,2,IF(J125=I125,1,"")))</f>
        <v/>
      </c>
      <c r="K126" s="30" t="str">
        <f>IF(K125="","",IF(K125&gt;L125,2,IF(K125=L125,1,0)))</f>
        <v/>
      </c>
      <c r="L126" s="31" t="str">
        <f>IF(L125="","",IF(L125&gt;K125,2,IF(L125=K125,1,0)))</f>
        <v/>
      </c>
      <c r="M126" s="30" t="str">
        <f>IF(M125="","",IF(M125&gt;N125,2,IF(M125=N125,1,0)))</f>
        <v/>
      </c>
      <c r="N126" s="31" t="str">
        <f>IF(N125="","",IF(N125&gt;M125,2,IF(N125=M125,1,0)))</f>
        <v/>
      </c>
      <c r="O126" s="88" t="s">
        <v>1</v>
      </c>
      <c r="P126" s="89"/>
      <c r="Q126" s="91"/>
      <c r="R126" s="93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</row>
    <row r="127" spans="2:96" ht="16.5" hidden="1" customHeight="1" x14ac:dyDescent="0.2">
      <c r="B127" s="92">
        <f>IF(SUM(F128,H128,K128,M128)=0,0,SUM(F128,H128,K128,M128))</f>
        <v>0</v>
      </c>
      <c r="C127" s="102" t="s">
        <v>20</v>
      </c>
      <c r="D127" s="89" t="s">
        <v>21</v>
      </c>
      <c r="E127" s="89"/>
      <c r="F127" s="5"/>
      <c r="G127" s="6"/>
      <c r="H127" s="5"/>
      <c r="I127" s="106"/>
      <c r="J127" s="107"/>
      <c r="K127" s="5"/>
      <c r="L127" s="6"/>
      <c r="M127" s="5"/>
      <c r="N127" s="6"/>
      <c r="O127" s="88" t="s">
        <v>21</v>
      </c>
      <c r="P127" s="89"/>
      <c r="Q127" s="90" t="s">
        <v>20</v>
      </c>
      <c r="R127" s="92">
        <f>IF(SUM(N128,L128,I128,G128)=0,0,SUM(N128,L128,I128,G128))</f>
        <v>0</v>
      </c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</row>
    <row r="128" spans="2:96" ht="16.5" hidden="1" customHeight="1" x14ac:dyDescent="0.25">
      <c r="B128" s="93"/>
      <c r="C128" s="103"/>
      <c r="D128" s="89" t="s">
        <v>1</v>
      </c>
      <c r="E128" s="89"/>
      <c r="F128" s="32" t="str">
        <f>IF(F127="","",IF(F127&gt;G127,2,IF(F127=G127,1,0)))</f>
        <v/>
      </c>
      <c r="G128" s="79" t="str">
        <f>IF(G127="","",IF(G127&gt;F127,2,IF(G127=F127,1,0)))</f>
        <v/>
      </c>
      <c r="H128" s="32" t="str">
        <f>IF(H127="","",IF(H127&gt;I127,2,IF(H127=I127,1,0)))</f>
        <v/>
      </c>
      <c r="I128" s="94" t="str">
        <f>IF(I127="","",IF(I127&gt;H127,2,IF(I127=H127,1,0)))</f>
        <v/>
      </c>
      <c r="J128" s="95" t="str">
        <f t="shared" ref="J128" si="92">IF(J127="","",IF(J127&gt;I127,2,IF(J127=I127,1,"")))</f>
        <v/>
      </c>
      <c r="K128" s="32" t="str">
        <f>IF(K127="","",IF(K127&gt;L127,2,IF(K127=L127,1,0)))</f>
        <v/>
      </c>
      <c r="L128" s="79" t="str">
        <f>IF(L127="","",IF(L127&gt;K127,2,IF(L127=K127,1,0)))</f>
        <v/>
      </c>
      <c r="M128" s="32" t="str">
        <f>IF(M127="","",IF(M127&gt;N127,2,IF(M127=N127,1,0)))</f>
        <v/>
      </c>
      <c r="N128" s="79" t="str">
        <f>IF(N127="","",IF(N127&gt;M127,2,IF(N127=M127,1,0)))</f>
        <v/>
      </c>
      <c r="O128" s="89" t="s">
        <v>1</v>
      </c>
      <c r="P128" s="89"/>
      <c r="Q128" s="91"/>
      <c r="R128" s="93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</row>
    <row r="129" spans="2:96" ht="16.5" hidden="1" customHeight="1" x14ac:dyDescent="0.2">
      <c r="B129" s="34"/>
      <c r="D129" s="81"/>
      <c r="E129" s="48">
        <f>IF(I119=K119,1,0)</f>
        <v>1</v>
      </c>
      <c r="F129" s="49">
        <f>IF(B123&gt;R123,1,0)</f>
        <v>0</v>
      </c>
      <c r="G129" s="49">
        <f>IF(B125&gt;R125,1,0)</f>
        <v>0</v>
      </c>
      <c r="H129" s="49">
        <f>IF(B127&gt;R127,1,0)</f>
        <v>0</v>
      </c>
      <c r="I129" s="49">
        <f>SUM(E129:H129)</f>
        <v>1</v>
      </c>
      <c r="J129" s="50"/>
      <c r="K129" s="49">
        <f>SUM(L129:O129)</f>
        <v>1</v>
      </c>
      <c r="L129" s="49">
        <f>IF(R127&gt;B127,1,0)</f>
        <v>0</v>
      </c>
      <c r="M129" s="49">
        <f>IF(R125&gt;B125,1,0)</f>
        <v>0</v>
      </c>
      <c r="N129" s="49">
        <f>IF(R123&gt;B123,1,0)</f>
        <v>0</v>
      </c>
      <c r="O129" s="51">
        <f>IF(K119=I119,1,0)</f>
        <v>1</v>
      </c>
      <c r="P129" s="35"/>
      <c r="R129" s="34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</row>
    <row r="130" spans="2:96" ht="16.5" customHeight="1" thickBot="1" x14ac:dyDescent="0.25">
      <c r="B130" s="34"/>
      <c r="D130" s="81"/>
      <c r="E130" s="48"/>
      <c r="F130" s="49"/>
      <c r="G130" s="49"/>
      <c r="H130" s="49"/>
      <c r="I130" s="49"/>
      <c r="J130" s="50"/>
      <c r="K130" s="49"/>
      <c r="L130" s="49"/>
      <c r="M130" s="49"/>
      <c r="N130" s="49"/>
      <c r="O130" s="51"/>
      <c r="P130" s="35"/>
      <c r="R130" s="34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</row>
    <row r="131" spans="2:96" ht="16.5" customHeight="1" thickBot="1" x14ac:dyDescent="0.25">
      <c r="C131" s="108" t="str">
        <f>IF(C129="Stechen",C118,"")</f>
        <v/>
      </c>
      <c r="D131" s="109"/>
      <c r="E131" s="109"/>
      <c r="F131" s="110" t="s">
        <v>14</v>
      </c>
      <c r="G131" s="111"/>
      <c r="H131" s="110" t="s">
        <v>15</v>
      </c>
      <c r="I131" s="112"/>
      <c r="J131" s="111"/>
      <c r="K131" s="110" t="s">
        <v>17</v>
      </c>
      <c r="L131" s="111"/>
      <c r="M131" s="110" t="s">
        <v>16</v>
      </c>
      <c r="N131" s="111"/>
      <c r="O131" s="109" t="str">
        <f>IF(O129="Stechen",M118,"")</f>
        <v/>
      </c>
      <c r="P131" s="109"/>
      <c r="Q131" s="113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</row>
    <row r="132" spans="2:96" ht="16.5" customHeight="1" x14ac:dyDescent="0.2">
      <c r="B132" s="114" t="s">
        <v>1</v>
      </c>
      <c r="C132" s="114"/>
      <c r="D132" s="115" t="s">
        <v>12</v>
      </c>
      <c r="E132" s="115"/>
      <c r="F132" s="26">
        <v>1</v>
      </c>
      <c r="G132" s="27">
        <v>2</v>
      </c>
      <c r="H132" s="26">
        <v>3</v>
      </c>
      <c r="I132" s="116">
        <v>4</v>
      </c>
      <c r="J132" s="117"/>
      <c r="K132" s="26">
        <v>5</v>
      </c>
      <c r="L132" s="27">
        <v>6</v>
      </c>
      <c r="M132" s="26">
        <v>7</v>
      </c>
      <c r="N132" s="27">
        <v>8</v>
      </c>
      <c r="O132" s="115" t="s">
        <v>12</v>
      </c>
      <c r="P132" s="115"/>
      <c r="Q132" s="118" t="s">
        <v>1</v>
      </c>
      <c r="R132" s="119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</row>
    <row r="133" spans="2:96" ht="16.5" customHeight="1" x14ac:dyDescent="0.2">
      <c r="B133" s="92">
        <f t="shared" ref="B133" si="93">IF(SUM(F134,H134,K134,M134)=0,0,SUM(F134,H134,K134,M134))</f>
        <v>0</v>
      </c>
      <c r="C133" s="102" t="s">
        <v>18</v>
      </c>
      <c r="D133" s="96" t="s">
        <v>21</v>
      </c>
      <c r="E133" s="89"/>
      <c r="F133" s="3"/>
      <c r="G133" s="80"/>
      <c r="H133" s="3"/>
      <c r="I133" s="97"/>
      <c r="J133" s="98"/>
      <c r="K133" s="3"/>
      <c r="L133" s="80"/>
      <c r="M133" s="3"/>
      <c r="N133" s="80"/>
      <c r="O133" s="88" t="s">
        <v>21</v>
      </c>
      <c r="P133" s="89"/>
      <c r="Q133" s="90" t="s">
        <v>18</v>
      </c>
      <c r="R133" s="92">
        <f t="shared" ref="R133" si="94">IF(SUM(N134,L134,I134,G134)=0,0,SUM(N134,L134,I134,G134))</f>
        <v>0</v>
      </c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</row>
    <row r="134" spans="2:96" ht="16.5" customHeight="1" x14ac:dyDescent="0.2">
      <c r="B134" s="93"/>
      <c r="C134" s="103"/>
      <c r="D134" s="89" t="s">
        <v>1</v>
      </c>
      <c r="E134" s="99"/>
      <c r="F134" s="28" t="str">
        <f>IF(F133="","",IF(F133&gt;G133,2,IF(F133=G133,1,0)))</f>
        <v/>
      </c>
      <c r="G134" s="29" t="str">
        <f>IF(G133="","",IF(G133&gt;F133,2,IF(G133=F133,1,0)))</f>
        <v/>
      </c>
      <c r="H134" s="28" t="str">
        <f>IF(H133="","",IF(H133&gt;I133,2,IF(H133=I133,1,0)))</f>
        <v/>
      </c>
      <c r="I134" s="100" t="str">
        <f>IF(I133="","",IF(I133&gt;H133,2,IF(I133=H133,1,0)))</f>
        <v/>
      </c>
      <c r="J134" s="101" t="str">
        <f t="shared" ref="J134" si="95">IF(J133="","",IF(J133&gt;I133,2,IF(J133=I133,1,"")))</f>
        <v/>
      </c>
      <c r="K134" s="28" t="str">
        <f>IF(K133="","",IF(K133&gt;L133,2,IF(K133=L133,1,0)))</f>
        <v/>
      </c>
      <c r="L134" s="29" t="str">
        <f>IF(L133="","",IF(L133&gt;K133,2,IF(L133=K133,1,0)))</f>
        <v/>
      </c>
      <c r="M134" s="28" t="str">
        <f>IF(M133="","",IF(M133&gt;N133,2,IF(M133=N133,1,0)))</f>
        <v/>
      </c>
      <c r="N134" s="29" t="str">
        <f>IF(N133="","",IF(N133&gt;M133,2,IF(N133=M133,1,0)))</f>
        <v/>
      </c>
      <c r="O134" s="88" t="s">
        <v>1</v>
      </c>
      <c r="P134" s="89"/>
      <c r="Q134" s="91"/>
      <c r="R134" s="93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</row>
    <row r="135" spans="2:96" ht="16.5" customHeight="1" x14ac:dyDescent="0.2">
      <c r="B135" s="92">
        <f t="shared" ref="B135" si="96">IF(SUM(F136,H136,K136,M136)=0,0,SUM(F136,H136,K136,M136))</f>
        <v>0</v>
      </c>
      <c r="C135" s="102" t="s">
        <v>19</v>
      </c>
      <c r="D135" s="89" t="s">
        <v>21</v>
      </c>
      <c r="E135" s="89"/>
      <c r="F135" s="3"/>
      <c r="G135" s="80"/>
      <c r="H135" s="3"/>
      <c r="I135" s="97"/>
      <c r="J135" s="98"/>
      <c r="K135" s="3"/>
      <c r="L135" s="80"/>
      <c r="M135" s="3"/>
      <c r="N135" s="80"/>
      <c r="O135" s="88" t="s">
        <v>21</v>
      </c>
      <c r="P135" s="89"/>
      <c r="Q135" s="90" t="s">
        <v>19</v>
      </c>
      <c r="R135" s="92">
        <f t="shared" ref="R135" si="97">IF(SUM(N136,L136,I136,G136)=0,0,SUM(N136,L136,I136,G136))</f>
        <v>0</v>
      </c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</row>
    <row r="136" spans="2:96" ht="16.5" customHeight="1" x14ac:dyDescent="0.2">
      <c r="B136" s="93"/>
      <c r="C136" s="103"/>
      <c r="D136" s="89" t="s">
        <v>1</v>
      </c>
      <c r="E136" s="99"/>
      <c r="F136" s="30" t="str">
        <f>IF(F135="","",IF(F135&gt;G135,2,IF(F135=G135,1,0)))</f>
        <v/>
      </c>
      <c r="G136" s="31" t="str">
        <f>IF(G135="","",IF(G135&gt;F135,2,IF(G135=F135,1,0)))</f>
        <v/>
      </c>
      <c r="H136" s="30" t="str">
        <f>IF(H135="","",IF(H135&gt;I135,2,IF(H135=I135,1,0)))</f>
        <v/>
      </c>
      <c r="I136" s="104" t="str">
        <f>IF(I135="","",IF(I135&gt;H135,2,IF(I135=H135,1,0)))</f>
        <v/>
      </c>
      <c r="J136" s="105" t="str">
        <f t="shared" ref="J136" si="98">IF(J135="","",IF(J135&gt;I135,2,IF(J135=I135,1,"")))</f>
        <v/>
      </c>
      <c r="K136" s="30" t="str">
        <f>IF(K135="","",IF(K135&gt;L135,2,IF(K135=L135,1,0)))</f>
        <v/>
      </c>
      <c r="L136" s="31" t="str">
        <f>IF(L135="","",IF(L135&gt;K135,2,IF(L135=K135,1,0)))</f>
        <v/>
      </c>
      <c r="M136" s="30" t="str">
        <f>IF(M135="","",IF(M135&gt;N135,2,IF(M135=N135,1,0)))</f>
        <v/>
      </c>
      <c r="N136" s="31" t="str">
        <f>IF(N135="","",IF(N135&gt;M135,2,IF(N135=M135,1,0)))</f>
        <v/>
      </c>
      <c r="O136" s="88" t="s">
        <v>1</v>
      </c>
      <c r="P136" s="89"/>
      <c r="Q136" s="91"/>
      <c r="R136" s="93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</row>
    <row r="137" spans="2:96" ht="16.5" customHeight="1" x14ac:dyDescent="0.2">
      <c r="B137" s="92">
        <f>IF(SUM(F138,H138,K138,M138)=0,0,SUM(F138,H138,K138,M138))</f>
        <v>0</v>
      </c>
      <c r="C137" s="102" t="s">
        <v>20</v>
      </c>
      <c r="D137" s="89" t="s">
        <v>21</v>
      </c>
      <c r="E137" s="89"/>
      <c r="F137" s="5"/>
      <c r="G137" s="6"/>
      <c r="H137" s="5"/>
      <c r="I137" s="106"/>
      <c r="J137" s="107"/>
      <c r="K137" s="5"/>
      <c r="L137" s="6"/>
      <c r="M137" s="5"/>
      <c r="N137" s="6"/>
      <c r="O137" s="88" t="s">
        <v>21</v>
      </c>
      <c r="P137" s="89"/>
      <c r="Q137" s="90" t="s">
        <v>20</v>
      </c>
      <c r="R137" s="92">
        <f>IF(SUM(N138,L138,I138,G138)=0,0,SUM(N138,L138,I138,G138))</f>
        <v>0</v>
      </c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</row>
    <row r="138" spans="2:96" ht="16.5" customHeight="1" thickBot="1" x14ac:dyDescent="0.25">
      <c r="B138" s="93"/>
      <c r="C138" s="103"/>
      <c r="D138" s="89" t="s">
        <v>1</v>
      </c>
      <c r="E138" s="89"/>
      <c r="F138" s="32" t="str">
        <f>IF(F137="","",IF(F137&gt;G137,2,IF(F137=G137,1,0)))</f>
        <v/>
      </c>
      <c r="G138" s="79" t="str">
        <f>IF(G137="","",IF(G137&gt;F137,2,IF(G137=F137,1,0)))</f>
        <v/>
      </c>
      <c r="H138" s="32" t="str">
        <f>IF(H137="","",IF(H137&gt;I137,2,IF(H137=I137,1,0)))</f>
        <v/>
      </c>
      <c r="I138" s="94" t="str">
        <f>IF(I137="","",IF(I137&gt;H137,2,IF(I137=H137,1,0)))</f>
        <v/>
      </c>
      <c r="J138" s="95" t="str">
        <f t="shared" ref="J138" si="99">IF(J137="","",IF(J137&gt;I137,2,IF(J137=I137,1,"")))</f>
        <v/>
      </c>
      <c r="K138" s="32" t="str">
        <f>IF(K137="","",IF(K137&gt;L137,2,IF(K137=L137,1,0)))</f>
        <v/>
      </c>
      <c r="L138" s="79" t="str">
        <f>IF(L137="","",IF(L137&gt;K137,2,IF(L137=K137,1,0)))</f>
        <v/>
      </c>
      <c r="M138" s="32" t="str">
        <f>IF(M137="","",IF(M137&gt;N137,2,IF(M137=N137,1,0)))</f>
        <v/>
      </c>
      <c r="N138" s="79" t="str">
        <f>IF(N137="","",IF(N137&gt;M137,2,IF(N137=M137,1,0)))</f>
        <v/>
      </c>
      <c r="O138" s="89" t="s">
        <v>1</v>
      </c>
      <c r="P138" s="89"/>
      <c r="Q138" s="91"/>
      <c r="R138" s="93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</row>
    <row r="140" spans="2:96" ht="16.5" customHeight="1" x14ac:dyDescent="0.2">
      <c r="D140" s="130" t="s">
        <v>22</v>
      </c>
      <c r="E140" s="131"/>
      <c r="F140" s="131"/>
      <c r="G140" s="131"/>
      <c r="H140" s="131"/>
      <c r="I140" s="87">
        <v>1</v>
      </c>
      <c r="J140" s="87"/>
      <c r="K140" s="132" t="s">
        <v>13</v>
      </c>
      <c r="L140" s="132"/>
      <c r="M140" s="132"/>
      <c r="N140" s="8">
        <v>5</v>
      </c>
      <c r="O140" s="10"/>
      <c r="P140" s="11"/>
    </row>
    <row r="141" spans="2:96" ht="8.25" customHeight="1" x14ac:dyDescent="0.2"/>
    <row r="142" spans="2:96" ht="16.5" customHeight="1" x14ac:dyDescent="0.2">
      <c r="C142" s="135" t="s">
        <v>23</v>
      </c>
      <c r="D142" s="136"/>
      <c r="E142" s="136"/>
      <c r="F142" s="136"/>
      <c r="G142" s="137"/>
      <c r="H142" s="12">
        <f>IF(I153=0,0,IF(I153&gt;K153,3,IF(AND(I153=K153,I171=K171),1,I171)))</f>
        <v>0</v>
      </c>
      <c r="I142" s="138" t="s">
        <v>0</v>
      </c>
      <c r="J142" s="138"/>
      <c r="K142" s="138"/>
      <c r="L142" s="12">
        <f>IF(K153=0,0,IF(K153&gt;I153,3,IF(AND(K153=I153,K171=I171),1,K171)))</f>
        <v>0</v>
      </c>
      <c r="M142" s="135" t="s">
        <v>24</v>
      </c>
      <c r="N142" s="136"/>
      <c r="O142" s="136"/>
      <c r="P142" s="136"/>
      <c r="Q142" s="136"/>
      <c r="R142" s="57"/>
    </row>
    <row r="143" spans="2:96" ht="8.4499999999999993" customHeight="1" thickBot="1" x14ac:dyDescent="0.25"/>
    <row r="144" spans="2:96" ht="16.5" customHeight="1" thickBot="1" x14ac:dyDescent="0.25">
      <c r="B144" s="13" t="s">
        <v>2</v>
      </c>
      <c r="C144" s="14" t="s">
        <v>3</v>
      </c>
      <c r="D144" s="15" t="s">
        <v>4</v>
      </c>
      <c r="E144" s="15" t="s">
        <v>5</v>
      </c>
      <c r="F144" s="15" t="s">
        <v>6</v>
      </c>
      <c r="G144" s="15" t="s">
        <v>7</v>
      </c>
      <c r="H144" s="14" t="s">
        <v>1</v>
      </c>
      <c r="I144" s="36"/>
      <c r="J144" s="36"/>
      <c r="K144" s="36"/>
      <c r="L144" s="16"/>
      <c r="M144" s="15" t="s">
        <v>7</v>
      </c>
      <c r="N144" s="15" t="s">
        <v>6</v>
      </c>
      <c r="O144" s="15" t="s">
        <v>5</v>
      </c>
      <c r="P144" s="15" t="s">
        <v>4</v>
      </c>
      <c r="Q144" s="16" t="s">
        <v>3</v>
      </c>
      <c r="R144" s="17" t="s">
        <v>2</v>
      </c>
    </row>
    <row r="145" spans="2:95" ht="16.5" customHeight="1" x14ac:dyDescent="0.2">
      <c r="B145" s="126">
        <v>2</v>
      </c>
      <c r="C145" s="127" t="s">
        <v>30</v>
      </c>
      <c r="D145" s="1"/>
      <c r="E145" s="1"/>
      <c r="F145" s="1"/>
      <c r="G145" s="1"/>
      <c r="H145" s="43">
        <f>IF(SUM(D145:G145)=0,0,SUM(D145:G145))</f>
        <v>0</v>
      </c>
      <c r="I145" s="44">
        <f>IF(SUM(D146:H146)=0,0,SUM(D146:H146))</f>
        <v>0</v>
      </c>
      <c r="J145" s="45" t="s">
        <v>11</v>
      </c>
      <c r="K145" s="46">
        <f>IF(SUM(M146:P146)=0,0,SUM(M146:P146))</f>
        <v>0</v>
      </c>
      <c r="L145" s="43">
        <f>IF(SUM(M145:P145)=0,0,SUM(M145:P145))</f>
        <v>0</v>
      </c>
      <c r="M145" s="1"/>
      <c r="N145" s="1"/>
      <c r="O145" s="1"/>
      <c r="P145" s="1"/>
      <c r="Q145" s="133" t="s">
        <v>30</v>
      </c>
      <c r="R145" s="126">
        <f>B145+1</f>
        <v>3</v>
      </c>
    </row>
    <row r="146" spans="2:95" ht="16.5" customHeight="1" x14ac:dyDescent="0.2">
      <c r="B146" s="121"/>
      <c r="C146" s="128"/>
      <c r="D146" s="18" t="str">
        <f>IF(D145=0,"",IF(D145&gt;P145,2,IF(D145=P145,1,0)))</f>
        <v/>
      </c>
      <c r="E146" s="18" t="str">
        <f>IF(E145=0,"",IF(E145&gt;O145,2,IF(E145=O145,1,0)))</f>
        <v/>
      </c>
      <c r="F146" s="18" t="str">
        <f>IF(F145=0,"",IF(F145&gt;N145,2,IF(F145=N145,1,0)))</f>
        <v/>
      </c>
      <c r="G146" s="18" t="str">
        <f>IF(G145=0,"",IF(G145&gt;M145,2,IF(G145=M145,1,0)))</f>
        <v/>
      </c>
      <c r="H146" s="86"/>
      <c r="I146" s="37"/>
      <c r="J146" s="38"/>
      <c r="K146" s="39"/>
      <c r="L146" s="86"/>
      <c r="M146" s="18" t="str">
        <f>IF(M145=0,"",IF(M145&gt;G145,2,IF(M145=G145,1,0)))</f>
        <v/>
      </c>
      <c r="N146" s="18" t="str">
        <f>IF(N145=0,"",IF(N145&gt;F145,2,IF(N145=F145,1,0)))</f>
        <v/>
      </c>
      <c r="O146" s="18" t="str">
        <f>IF(O145=0,"",IF(O145&gt;E145,2,IF(E145=O145,1,0)))</f>
        <v/>
      </c>
      <c r="P146" s="18" t="str">
        <f>IF(P145=0,"",IF(P145&gt;D145,2,IF(P145=D145,1,0)))</f>
        <v/>
      </c>
      <c r="Q146" s="134"/>
      <c r="R146" s="121"/>
    </row>
    <row r="147" spans="2:95" ht="16.5" customHeight="1" x14ac:dyDescent="0.2">
      <c r="B147" s="120">
        <f>B145+2</f>
        <v>4</v>
      </c>
      <c r="C147" s="122" t="s">
        <v>31</v>
      </c>
      <c r="D147" s="2"/>
      <c r="E147" s="2"/>
      <c r="F147" s="2"/>
      <c r="G147" s="2"/>
      <c r="H147" s="85"/>
      <c r="I147" s="40">
        <f t="shared" ref="I147" si="100">IF(SUM(D148:H148)=0,0,SUM(D148:H148))</f>
        <v>0</v>
      </c>
      <c r="J147" s="41" t="s">
        <v>11</v>
      </c>
      <c r="K147" s="42">
        <f t="shared" ref="K147" si="101">IF(SUM(M148:P148)=0,0,SUM(M148:P148))</f>
        <v>0</v>
      </c>
      <c r="L147" s="85">
        <f>IF(SUM(M147:P147)=0,0,SUM(M147:P147))</f>
        <v>0</v>
      </c>
      <c r="M147" s="2"/>
      <c r="N147" s="2"/>
      <c r="O147" s="2"/>
      <c r="P147" s="2"/>
      <c r="Q147" s="124" t="s">
        <v>31</v>
      </c>
      <c r="R147" s="120">
        <f t="shared" ref="R147:R149" si="102">R145+2</f>
        <v>5</v>
      </c>
    </row>
    <row r="148" spans="2:95" ht="16.5" customHeight="1" x14ac:dyDescent="0.2">
      <c r="B148" s="121"/>
      <c r="C148" s="123"/>
      <c r="D148" s="19" t="str">
        <f>IF(D147=0,"",IF(D147&gt;P147,2,IF(D147=P147,1,0)))</f>
        <v/>
      </c>
      <c r="E148" s="19" t="str">
        <f>IF(E147=0,"",IF(E147&gt;O147,2,IF(E147=O147,1,0)))</f>
        <v/>
      </c>
      <c r="F148" s="19" t="str">
        <f>IF(F147=0,"",IF(F147&gt;N147,2,IF(F147=N147,1,0)))</f>
        <v/>
      </c>
      <c r="G148" s="19" t="str">
        <f>IF(G147=0,"",IF(G147&gt;M147,2,IF(G147=M147,1,0)))</f>
        <v/>
      </c>
      <c r="H148" s="86"/>
      <c r="I148" s="37"/>
      <c r="J148" s="38"/>
      <c r="K148" s="39"/>
      <c r="L148" s="86"/>
      <c r="M148" s="19" t="str">
        <f>IF(M147=0,"",IF(M147&gt;G147,2,IF(M147=G147,1,0)))</f>
        <v/>
      </c>
      <c r="N148" s="20" t="str">
        <f>IF(N147=0,"",IF(N147&gt;F147,2,IF(N147=F147,1,0)))</f>
        <v/>
      </c>
      <c r="O148" s="19" t="str">
        <f>IF(O147=0,"",IF(O147&gt;E147,2,IF(E147=O147,1,0)))</f>
        <v/>
      </c>
      <c r="P148" s="19" t="str">
        <f>IF(P147=0,"",IF(P147&gt;D147,2,IF(P147=D147,1,0)))</f>
        <v/>
      </c>
      <c r="Q148" s="125"/>
      <c r="R148" s="121"/>
    </row>
    <row r="149" spans="2:95" ht="16.5" customHeight="1" x14ac:dyDescent="0.2">
      <c r="B149" s="120">
        <f>B147+2</f>
        <v>6</v>
      </c>
      <c r="C149" s="122" t="s">
        <v>8</v>
      </c>
      <c r="D149" s="2"/>
      <c r="E149" s="2"/>
      <c r="F149" s="2"/>
      <c r="G149" s="2"/>
      <c r="H149" s="85">
        <f t="shared" ref="H149" si="103">IF(SUM(D149:G149)=0,0,SUM(D149:G149))</f>
        <v>0</v>
      </c>
      <c r="I149" s="40">
        <f t="shared" ref="I149" si="104">IF(SUM(D150:H150)=0,0,SUM(D150:H150))</f>
        <v>0</v>
      </c>
      <c r="J149" s="41" t="s">
        <v>11</v>
      </c>
      <c r="K149" s="42">
        <f t="shared" ref="K149" si="105">IF(SUM(M150:P150)=0,0,SUM(M150:P150))</f>
        <v>0</v>
      </c>
      <c r="L149" s="85">
        <f>IF(SUM(M149:P149)=0,0,SUM(M149:P149))</f>
        <v>0</v>
      </c>
      <c r="M149" s="2"/>
      <c r="N149" s="2"/>
      <c r="O149" s="2"/>
      <c r="P149" s="2"/>
      <c r="Q149" s="124" t="s">
        <v>8</v>
      </c>
      <c r="R149" s="120">
        <f t="shared" si="102"/>
        <v>7</v>
      </c>
    </row>
    <row r="150" spans="2:95" ht="16.5" customHeight="1" x14ac:dyDescent="0.2">
      <c r="B150" s="121"/>
      <c r="C150" s="123"/>
      <c r="D150" s="19" t="str">
        <f>IF(D149=0,"",IF(D149&gt;P149,2,IF(D149=P149,1,0)))</f>
        <v/>
      </c>
      <c r="E150" s="19" t="str">
        <f>IF(E149=0,"",IF(E149&gt;O149,2,IF(E149=O149,1,0)))</f>
        <v/>
      </c>
      <c r="F150" s="19" t="str">
        <f>IF(F149=0,"",IF(F149&gt;N149,2,IF(F149=N149,1,0)))</f>
        <v/>
      </c>
      <c r="G150" s="19" t="str">
        <f>IF(G149=0,"",IF(G149&gt;M149,2,IF(G149=M149,1,0)))</f>
        <v/>
      </c>
      <c r="H150" s="86"/>
      <c r="I150" s="37"/>
      <c r="J150" s="38"/>
      <c r="K150" s="39"/>
      <c r="L150" s="86"/>
      <c r="M150" s="19" t="str">
        <f>IF(M149=0,"",IF(M149&gt;G149,2,IF(M149=G149,1,0)))</f>
        <v/>
      </c>
      <c r="N150" s="19" t="str">
        <f>IF(N149=0,"",IF(N149&gt;F149,2,IF(N149=F149,1,0)))</f>
        <v/>
      </c>
      <c r="O150" s="19" t="str">
        <f>IF(O149=0,"",IF(O149&gt;E149,2,IF(E149=O149,1,0)))</f>
        <v/>
      </c>
      <c r="P150" s="19" t="str">
        <f>IF(P149=0,"",IF(P149&gt;D149,2,IF(P149=D149,1,0)))</f>
        <v/>
      </c>
      <c r="Q150" s="125"/>
      <c r="R150" s="121"/>
    </row>
    <row r="151" spans="2:95" ht="16.5" customHeight="1" x14ac:dyDescent="0.2">
      <c r="B151" s="120">
        <f t="shared" ref="B151" si="106">B149+2</f>
        <v>8</v>
      </c>
      <c r="C151" s="122" t="s">
        <v>9</v>
      </c>
      <c r="D151" s="1"/>
      <c r="E151" s="1"/>
      <c r="F151" s="1"/>
      <c r="G151" s="1"/>
      <c r="H151" s="85">
        <f t="shared" ref="H151" si="107">IF(SUM(D151:G151)=0,0,SUM(D151:G151))</f>
        <v>0</v>
      </c>
      <c r="I151" s="40">
        <f t="shared" ref="I151" si="108">IF(SUM(D152:H152)=0,0,SUM(D152:H152))</f>
        <v>0</v>
      </c>
      <c r="J151" s="41" t="s">
        <v>11</v>
      </c>
      <c r="K151" s="42">
        <f t="shared" ref="K151" si="109">IF(SUM(M152:P152)=0,0,SUM(M152:P152))</f>
        <v>0</v>
      </c>
      <c r="L151" s="85">
        <f>IF(SUM(M151:P151)=0,0,SUM(M151:P151))</f>
        <v>0</v>
      </c>
      <c r="M151" s="1"/>
      <c r="N151" s="1"/>
      <c r="O151" s="1"/>
      <c r="P151" s="1"/>
      <c r="Q151" s="124" t="s">
        <v>9</v>
      </c>
      <c r="R151" s="120">
        <f t="shared" ref="R151" si="110">R149+2</f>
        <v>9</v>
      </c>
    </row>
    <row r="152" spans="2:95" ht="16.5" customHeight="1" x14ac:dyDescent="0.2">
      <c r="B152" s="121"/>
      <c r="C152" s="123"/>
      <c r="D152" s="19" t="str">
        <f>IF(D151=0,"",IF(D151&gt;P151,2,IF(D151=P151,1,0)))</f>
        <v/>
      </c>
      <c r="E152" s="19" t="str">
        <f>IF(E151=0,"",IF(E151&gt;O151,2,IF(E151=O151,1,0)))</f>
        <v/>
      </c>
      <c r="F152" s="19" t="str">
        <f>IF(F151=0,"",IF(F151&gt;N151,2,IF(F151=N151,1,0)))</f>
        <v/>
      </c>
      <c r="G152" s="19" t="str">
        <f>IF(G151=0,"",IF(G151&gt;M151,2,IF(G151=M151,1,0)))</f>
        <v/>
      </c>
      <c r="H152" s="86"/>
      <c r="I152" s="37"/>
      <c r="J152" s="38"/>
      <c r="K152" s="39"/>
      <c r="L152" s="86"/>
      <c r="M152" s="19" t="str">
        <f>IF(M151=0,"",IF(M151&gt;G151,2,IF(M151=G151,1,0)))</f>
        <v/>
      </c>
      <c r="N152" s="19" t="str">
        <f>IF(N151=0,"",IF(N151&gt;F151,2,IF(N151=F151,1,0)))</f>
        <v/>
      </c>
      <c r="O152" s="19" t="str">
        <f>IF(O151=0,"",IF(O151&gt;E151,2,IF(O151=E151,1,0)))</f>
        <v/>
      </c>
      <c r="P152" s="19" t="str">
        <f>IF(P151=0,"",IF(P151&gt;D151,2,IF(P151=D151,1,0)))</f>
        <v/>
      </c>
      <c r="Q152" s="125"/>
      <c r="R152" s="121"/>
      <c r="T152" s="21"/>
      <c r="U152" s="21"/>
      <c r="V152" s="21"/>
      <c r="W152" s="21"/>
      <c r="Z152" s="21"/>
      <c r="AA152" s="21"/>
      <c r="AB152" s="21"/>
      <c r="AC152" s="21"/>
      <c r="AF152" s="21"/>
      <c r="AG152" s="21"/>
      <c r="AH152" s="21"/>
      <c r="AI152" s="21"/>
      <c r="AL152" s="21"/>
      <c r="AM152" s="21"/>
      <c r="AN152" s="21"/>
      <c r="AO152" s="21"/>
      <c r="AR152" s="21"/>
      <c r="AS152" s="21"/>
      <c r="AT152" s="21"/>
      <c r="AU152" s="21"/>
      <c r="AX152" s="21"/>
      <c r="AY152" s="21"/>
      <c r="AZ152" s="21"/>
      <c r="BA152" s="21"/>
      <c r="BD152" s="21"/>
      <c r="BE152" s="21"/>
      <c r="BF152" s="21"/>
      <c r="BG152" s="21"/>
      <c r="BJ152" s="21"/>
      <c r="BK152" s="21"/>
      <c r="BL152" s="21"/>
      <c r="BM152" s="21"/>
      <c r="BP152" s="21"/>
      <c r="BQ152" s="21"/>
      <c r="BR152" s="21"/>
      <c r="BS152" s="21"/>
      <c r="BV152" s="21"/>
      <c r="BW152" s="21"/>
      <c r="BX152" s="21"/>
      <c r="BY152" s="21"/>
      <c r="CB152" s="21"/>
      <c r="CC152" s="21"/>
      <c r="CD152" s="21"/>
      <c r="CE152" s="21"/>
      <c r="CH152" s="21"/>
      <c r="CI152" s="21"/>
      <c r="CJ152" s="21"/>
      <c r="CK152" s="21"/>
      <c r="CN152" s="21"/>
      <c r="CO152" s="21"/>
      <c r="CP152" s="21"/>
      <c r="CQ152" s="21"/>
    </row>
    <row r="153" spans="2:95" ht="16.5" customHeight="1" x14ac:dyDescent="0.2">
      <c r="B153" s="22"/>
      <c r="C153" s="141" t="str">
        <f>IF(AND(H153=0,L153=0),"",IF(OR(I153&gt;K153,K153&gt;I153),"kein Stechen erforderlich","Stechen"))</f>
        <v/>
      </c>
      <c r="D153" s="142"/>
      <c r="E153" s="143"/>
      <c r="F153" s="139" t="s">
        <v>10</v>
      </c>
      <c r="G153" s="140"/>
      <c r="H153" s="22">
        <f>IF(SUM(H145:H152)=0,0,SUM(H145:H152))</f>
        <v>0</v>
      </c>
      <c r="I153" s="82">
        <f>IF(SUM(I145:I152)=0,0,SUM(I145:I152))</f>
        <v>0</v>
      </c>
      <c r="J153" s="24" t="s">
        <v>11</v>
      </c>
      <c r="K153" s="83">
        <f>IF(SUM(K145:K152)=0,0,SUM(K145:K152))</f>
        <v>0</v>
      </c>
      <c r="L153" s="22">
        <f>IF(SUM(L145:L152)=0,0,SUM(L145:L152))</f>
        <v>0</v>
      </c>
      <c r="M153" s="139" t="s">
        <v>10</v>
      </c>
      <c r="N153" s="140"/>
      <c r="O153" s="144" t="str">
        <f>C153</f>
        <v/>
      </c>
      <c r="P153" s="145"/>
      <c r="Q153" s="146"/>
      <c r="R153" s="22"/>
      <c r="T153" s="21"/>
      <c r="U153" s="21"/>
      <c r="V153" s="21"/>
      <c r="W153" s="21"/>
      <c r="Y153" s="21"/>
      <c r="Z153" s="21"/>
      <c r="AA153" s="21"/>
      <c r="AB153" s="21"/>
      <c r="AC153" s="21"/>
      <c r="AE153" s="21"/>
      <c r="AF153" s="21"/>
      <c r="AG153" s="21"/>
      <c r="AH153" s="21"/>
      <c r="AI153" s="21"/>
      <c r="AK153" s="21"/>
      <c r="AL153" s="21"/>
      <c r="AM153" s="21"/>
      <c r="AN153" s="21"/>
      <c r="AO153" s="21"/>
      <c r="AQ153" s="21"/>
      <c r="AR153" s="21"/>
      <c r="AS153" s="21"/>
      <c r="AT153" s="21"/>
      <c r="AU153" s="21"/>
      <c r="AW153" s="21"/>
      <c r="AX153" s="21"/>
      <c r="AY153" s="21"/>
      <c r="AZ153" s="21"/>
      <c r="BA153" s="21"/>
      <c r="BC153" s="21"/>
      <c r="BD153" s="21"/>
      <c r="BE153" s="21"/>
      <c r="BF153" s="21"/>
      <c r="BG153" s="21"/>
      <c r="BI153" s="21"/>
      <c r="BJ153" s="21"/>
      <c r="BK153" s="21"/>
      <c r="BL153" s="21"/>
      <c r="BM153" s="21"/>
      <c r="BO153" s="21"/>
      <c r="BP153" s="21"/>
      <c r="BQ153" s="21"/>
      <c r="BR153" s="21"/>
      <c r="BS153" s="21"/>
      <c r="BU153" s="21"/>
      <c r="BV153" s="21"/>
      <c r="BW153" s="21"/>
      <c r="BX153" s="21"/>
      <c r="BY153" s="21"/>
      <c r="CA153" s="21"/>
      <c r="CB153" s="21"/>
      <c r="CC153" s="21"/>
      <c r="CD153" s="21"/>
      <c r="CE153" s="21"/>
      <c r="CG153" s="21"/>
      <c r="CH153" s="21"/>
      <c r="CI153" s="21"/>
      <c r="CJ153" s="21"/>
      <c r="CK153" s="21"/>
      <c r="CM153" s="21"/>
      <c r="CN153" s="21"/>
      <c r="CO153" s="21"/>
      <c r="CP153" s="21"/>
      <c r="CQ153" s="21"/>
    </row>
    <row r="154" spans="2:95" ht="16.5" customHeight="1" thickBot="1" x14ac:dyDescent="0.25">
      <c r="B154" s="84"/>
      <c r="C154" s="72"/>
      <c r="D154" s="72"/>
      <c r="E154" s="72"/>
      <c r="F154" s="84"/>
      <c r="G154" s="84"/>
      <c r="H154" s="84"/>
      <c r="I154" s="84"/>
      <c r="J154" s="73"/>
      <c r="K154" s="84"/>
      <c r="L154" s="84"/>
      <c r="M154" s="84"/>
      <c r="N154" s="84"/>
      <c r="O154" s="74"/>
      <c r="P154" s="74"/>
      <c r="Q154" s="74"/>
      <c r="R154" s="84"/>
      <c r="T154" s="21"/>
      <c r="U154" s="21"/>
      <c r="V154" s="21"/>
      <c r="W154" s="21"/>
      <c r="Y154" s="21"/>
      <c r="Z154" s="21"/>
      <c r="AA154" s="21"/>
      <c r="AB154" s="21"/>
      <c r="AC154" s="21"/>
      <c r="AE154" s="21"/>
      <c r="AF154" s="21"/>
      <c r="AG154" s="21"/>
      <c r="AH154" s="21"/>
      <c r="AI154" s="21"/>
      <c r="AK154" s="21"/>
      <c r="AL154" s="21"/>
      <c r="AM154" s="21"/>
      <c r="AN154" s="21"/>
      <c r="AO154" s="21"/>
      <c r="AQ154" s="21"/>
      <c r="AR154" s="21"/>
      <c r="AS154" s="21"/>
      <c r="AT154" s="21"/>
      <c r="AU154" s="21"/>
      <c r="AW154" s="21"/>
      <c r="AX154" s="21"/>
      <c r="AY154" s="21"/>
      <c r="AZ154" s="21"/>
      <c r="BA154" s="21"/>
      <c r="BC154" s="21"/>
      <c r="BD154" s="21"/>
      <c r="BE154" s="21"/>
      <c r="BF154" s="21"/>
      <c r="BG154" s="21"/>
      <c r="BI154" s="21"/>
      <c r="BJ154" s="21"/>
      <c r="BK154" s="21"/>
      <c r="BL154" s="21"/>
      <c r="BM154" s="21"/>
      <c r="BO154" s="21"/>
      <c r="BP154" s="21"/>
      <c r="BQ154" s="21"/>
      <c r="BR154" s="21"/>
      <c r="BS154" s="21"/>
      <c r="BU154" s="21"/>
      <c r="BV154" s="21"/>
      <c r="BW154" s="21"/>
      <c r="BX154" s="21"/>
      <c r="BY154" s="21"/>
      <c r="CA154" s="21"/>
      <c r="CB154" s="21"/>
      <c r="CC154" s="21"/>
      <c r="CD154" s="21"/>
      <c r="CE154" s="21"/>
      <c r="CG154" s="21"/>
      <c r="CH154" s="21"/>
      <c r="CI154" s="21"/>
      <c r="CJ154" s="21"/>
      <c r="CK154" s="21"/>
      <c r="CM154" s="21"/>
      <c r="CN154" s="21"/>
      <c r="CO154" s="21"/>
      <c r="CP154" s="21"/>
      <c r="CQ154" s="21"/>
    </row>
    <row r="155" spans="2:95" ht="16.5" customHeight="1" thickBot="1" x14ac:dyDescent="0.25">
      <c r="C155" s="108" t="str">
        <f>IF(C153="Stechen",C142,"")</f>
        <v/>
      </c>
      <c r="D155" s="109"/>
      <c r="E155" s="109"/>
      <c r="F155" s="110" t="s">
        <v>14</v>
      </c>
      <c r="G155" s="111"/>
      <c r="H155" s="110" t="s">
        <v>15</v>
      </c>
      <c r="I155" s="112"/>
      <c r="J155" s="111"/>
      <c r="K155" s="110" t="s">
        <v>17</v>
      </c>
      <c r="L155" s="111"/>
      <c r="M155" s="110" t="s">
        <v>16</v>
      </c>
      <c r="N155" s="111"/>
      <c r="O155" s="109" t="str">
        <f>IF(O153="Stechen",M142,"")</f>
        <v/>
      </c>
      <c r="P155" s="109"/>
      <c r="Q155" s="113"/>
      <c r="T155" s="21"/>
      <c r="U155" s="21"/>
      <c r="V155" s="21"/>
      <c r="W155" s="21"/>
      <c r="Y155" s="21"/>
      <c r="Z155" s="21"/>
      <c r="AA155" s="21"/>
      <c r="AB155" s="21"/>
      <c r="AC155" s="21"/>
      <c r="AE155" s="21"/>
      <c r="AF155" s="21"/>
      <c r="AG155" s="21"/>
      <c r="AH155" s="21"/>
      <c r="AI155" s="21"/>
      <c r="AK155" s="21"/>
      <c r="AL155" s="21"/>
      <c r="AM155" s="21"/>
      <c r="AN155" s="21"/>
      <c r="AO155" s="21"/>
      <c r="AQ155" s="21"/>
      <c r="AR155" s="21"/>
      <c r="AS155" s="21"/>
      <c r="AT155" s="21"/>
      <c r="AU155" s="21"/>
      <c r="AW155" s="21"/>
      <c r="AX155" s="21"/>
      <c r="AY155" s="21"/>
      <c r="AZ155" s="21"/>
      <c r="BA155" s="21"/>
      <c r="BC155" s="21"/>
      <c r="BD155" s="21"/>
      <c r="BE155" s="21"/>
      <c r="BF155" s="21"/>
      <c r="BG155" s="21"/>
      <c r="BI155" s="21"/>
      <c r="BJ155" s="21"/>
      <c r="BK155" s="21"/>
      <c r="BL155" s="21"/>
      <c r="BM155" s="21"/>
      <c r="BO155" s="21"/>
      <c r="BP155" s="21"/>
      <c r="BQ155" s="21"/>
      <c r="BR155" s="21"/>
      <c r="BS155" s="21"/>
      <c r="BU155" s="21"/>
      <c r="BV155" s="21"/>
      <c r="BW155" s="21"/>
      <c r="BX155" s="21"/>
      <c r="BY155" s="21"/>
      <c r="CA155" s="21"/>
      <c r="CB155" s="21"/>
      <c r="CC155" s="21"/>
      <c r="CD155" s="21"/>
      <c r="CE155" s="21"/>
      <c r="CG155" s="21"/>
      <c r="CH155" s="21"/>
      <c r="CI155" s="21"/>
      <c r="CJ155" s="21"/>
      <c r="CK155" s="21"/>
      <c r="CM155" s="21"/>
      <c r="CN155" s="21"/>
      <c r="CO155" s="21"/>
      <c r="CP155" s="21"/>
      <c r="CQ155" s="21"/>
    </row>
    <row r="156" spans="2:95" ht="16.5" customHeight="1" x14ac:dyDescent="0.2">
      <c r="B156" s="114" t="s">
        <v>1</v>
      </c>
      <c r="C156" s="114"/>
      <c r="D156" s="115" t="s">
        <v>12</v>
      </c>
      <c r="E156" s="115"/>
      <c r="F156" s="26">
        <v>1</v>
      </c>
      <c r="G156" s="27">
        <v>2</v>
      </c>
      <c r="H156" s="26">
        <v>3</v>
      </c>
      <c r="I156" s="116">
        <v>4</v>
      </c>
      <c r="J156" s="117"/>
      <c r="K156" s="26">
        <v>5</v>
      </c>
      <c r="L156" s="27">
        <v>6</v>
      </c>
      <c r="M156" s="26">
        <v>7</v>
      </c>
      <c r="N156" s="27">
        <v>8</v>
      </c>
      <c r="O156" s="115" t="s">
        <v>12</v>
      </c>
      <c r="P156" s="115"/>
      <c r="Q156" s="118" t="s">
        <v>1</v>
      </c>
      <c r="R156" s="119"/>
      <c r="T156" s="21"/>
      <c r="U156" s="21"/>
      <c r="V156" s="21"/>
      <c r="W156" s="21"/>
      <c r="Y156" s="21"/>
      <c r="Z156" s="21"/>
      <c r="AA156" s="21"/>
      <c r="AB156" s="21"/>
      <c r="AC156" s="21"/>
      <c r="AE156" s="21"/>
      <c r="AF156" s="21"/>
      <c r="AG156" s="21"/>
      <c r="AH156" s="21"/>
      <c r="AI156" s="21"/>
      <c r="AK156" s="21"/>
      <c r="AL156" s="21"/>
      <c r="AM156" s="21"/>
      <c r="AN156" s="21"/>
      <c r="AO156" s="21"/>
      <c r="AQ156" s="21"/>
      <c r="AR156" s="21"/>
      <c r="AS156" s="21"/>
      <c r="AT156" s="21"/>
      <c r="AU156" s="21"/>
      <c r="AW156" s="21"/>
      <c r="AX156" s="21"/>
      <c r="AY156" s="21"/>
      <c r="AZ156" s="21"/>
      <c r="BA156" s="21"/>
      <c r="BC156" s="21"/>
      <c r="BD156" s="21"/>
      <c r="BE156" s="21"/>
      <c r="BF156" s="21"/>
      <c r="BG156" s="21"/>
      <c r="BI156" s="21"/>
      <c r="BJ156" s="21"/>
      <c r="BK156" s="21"/>
      <c r="BL156" s="21"/>
      <c r="BM156" s="21"/>
      <c r="BO156" s="21"/>
      <c r="BP156" s="21"/>
      <c r="BQ156" s="21"/>
      <c r="BR156" s="21"/>
      <c r="BS156" s="21"/>
      <c r="BU156" s="21"/>
      <c r="BV156" s="21"/>
      <c r="BW156" s="21"/>
      <c r="BX156" s="21"/>
      <c r="BY156" s="21"/>
      <c r="CA156" s="21"/>
      <c r="CB156" s="21"/>
      <c r="CC156" s="21"/>
      <c r="CD156" s="21"/>
      <c r="CE156" s="21"/>
      <c r="CG156" s="21"/>
      <c r="CH156" s="21"/>
      <c r="CI156" s="21"/>
      <c r="CJ156" s="21"/>
      <c r="CK156" s="21"/>
      <c r="CM156" s="21"/>
      <c r="CN156" s="21"/>
      <c r="CO156" s="21"/>
      <c r="CP156" s="21"/>
      <c r="CQ156" s="21"/>
    </row>
    <row r="157" spans="2:95" ht="16.5" customHeight="1" x14ac:dyDescent="0.2">
      <c r="B157" s="92">
        <f t="shared" ref="B157" si="111">IF(SUM(F158,H158,K158,M158)=0,0,SUM(F158,H158,K158,M158))</f>
        <v>0</v>
      </c>
      <c r="C157" s="102" t="s">
        <v>18</v>
      </c>
      <c r="D157" s="96" t="s">
        <v>21</v>
      </c>
      <c r="E157" s="89"/>
      <c r="F157" s="3"/>
      <c r="G157" s="80"/>
      <c r="H157" s="3"/>
      <c r="I157" s="97"/>
      <c r="J157" s="98"/>
      <c r="K157" s="3"/>
      <c r="L157" s="80"/>
      <c r="M157" s="3"/>
      <c r="N157" s="80"/>
      <c r="O157" s="88" t="s">
        <v>21</v>
      </c>
      <c r="P157" s="89"/>
      <c r="Q157" s="90" t="s">
        <v>18</v>
      </c>
      <c r="R157" s="92">
        <f t="shared" ref="R157" si="112">IF(SUM(N158,L158,I158,G158)=0,0,SUM(N158,L158,I158,G158))</f>
        <v>0</v>
      </c>
      <c r="T157" s="21"/>
      <c r="U157" s="21"/>
      <c r="V157" s="21"/>
      <c r="W157" s="21"/>
      <c r="Y157" s="21"/>
      <c r="Z157" s="21"/>
      <c r="AA157" s="21"/>
      <c r="AB157" s="21"/>
      <c r="AC157" s="21"/>
      <c r="AE157" s="21"/>
      <c r="AF157" s="21"/>
      <c r="AG157" s="21"/>
      <c r="AH157" s="21"/>
      <c r="AI157" s="21"/>
      <c r="AK157" s="21"/>
      <c r="AL157" s="21"/>
      <c r="AM157" s="21"/>
      <c r="AN157" s="21"/>
      <c r="AO157" s="21"/>
      <c r="AQ157" s="21"/>
      <c r="AR157" s="21"/>
      <c r="AS157" s="21"/>
      <c r="AT157" s="21"/>
      <c r="AU157" s="21"/>
      <c r="AW157" s="21"/>
      <c r="AX157" s="21"/>
      <c r="AY157" s="21"/>
      <c r="AZ157" s="21"/>
      <c r="BA157" s="21"/>
      <c r="BC157" s="21"/>
      <c r="BD157" s="21"/>
      <c r="BE157" s="21"/>
      <c r="BF157" s="21"/>
      <c r="BG157" s="21"/>
      <c r="BI157" s="21"/>
      <c r="BJ157" s="21"/>
      <c r="BK157" s="21"/>
      <c r="BL157" s="21"/>
      <c r="BM157" s="21"/>
      <c r="BO157" s="21"/>
      <c r="BP157" s="21"/>
      <c r="BQ157" s="21"/>
      <c r="BR157" s="21"/>
      <c r="BS157" s="21"/>
      <c r="BU157" s="21"/>
      <c r="BV157" s="21"/>
      <c r="BW157" s="21"/>
      <c r="BX157" s="21"/>
      <c r="BY157" s="21"/>
      <c r="CA157" s="21"/>
      <c r="CB157" s="21"/>
      <c r="CC157" s="21"/>
      <c r="CD157" s="21"/>
      <c r="CE157" s="21"/>
      <c r="CG157" s="21"/>
      <c r="CH157" s="21"/>
      <c r="CI157" s="21"/>
      <c r="CJ157" s="21"/>
      <c r="CK157" s="21"/>
      <c r="CM157" s="21"/>
      <c r="CN157" s="21"/>
      <c r="CO157" s="21"/>
      <c r="CP157" s="21"/>
      <c r="CQ157" s="21"/>
    </row>
    <row r="158" spans="2:95" ht="16.5" customHeight="1" x14ac:dyDescent="0.2">
      <c r="B158" s="93"/>
      <c r="C158" s="103"/>
      <c r="D158" s="89" t="s">
        <v>1</v>
      </c>
      <c r="E158" s="99"/>
      <c r="F158" s="28" t="str">
        <f>IF(F157="","",IF(F157&gt;G157,2,IF(F157=G157,1,0)))</f>
        <v/>
      </c>
      <c r="G158" s="29" t="str">
        <f>IF(G157="","",IF(G157&gt;F157,2,IF(G157=F157,1,0)))</f>
        <v/>
      </c>
      <c r="H158" s="28" t="str">
        <f>IF(H157="","",IF(H157&gt;I157,2,IF(H157=I157,1,0)))</f>
        <v/>
      </c>
      <c r="I158" s="100" t="str">
        <f>IF(I157="","",IF(I157&gt;H157,2,IF(I157=H157,1,0)))</f>
        <v/>
      </c>
      <c r="J158" s="101" t="str">
        <f t="shared" ref="J158" si="113">IF(J157="","",IF(J157&gt;I157,2,IF(J157=I157,1,"")))</f>
        <v/>
      </c>
      <c r="K158" s="28" t="str">
        <f>IF(K157="","",IF(K157&gt;L157,2,IF(K157=L157,1,0)))</f>
        <v/>
      </c>
      <c r="L158" s="29" t="str">
        <f>IF(L157="","",IF(L157&gt;K157,2,IF(L157=K157,1,0)))</f>
        <v/>
      </c>
      <c r="M158" s="28" t="str">
        <f>IF(M157="","",IF(M157&gt;N157,2,IF(M157=N157,1,0)))</f>
        <v/>
      </c>
      <c r="N158" s="29" t="str">
        <f>IF(N157="","",IF(N157&gt;M157,2,IF(N157=M157,1,0)))</f>
        <v/>
      </c>
      <c r="O158" s="88" t="s">
        <v>1</v>
      </c>
      <c r="P158" s="89"/>
      <c r="Q158" s="91"/>
      <c r="R158" s="93"/>
      <c r="T158" s="21"/>
      <c r="U158" s="21"/>
      <c r="V158" s="21"/>
      <c r="W158" s="21"/>
      <c r="Y158" s="21"/>
      <c r="Z158" s="21"/>
      <c r="AA158" s="21"/>
      <c r="AB158" s="21"/>
      <c r="AC158" s="21"/>
      <c r="AE158" s="21"/>
      <c r="AF158" s="21"/>
      <c r="AG158" s="21"/>
      <c r="AH158" s="21"/>
      <c r="AI158" s="21"/>
      <c r="AK158" s="21"/>
      <c r="AL158" s="21"/>
      <c r="AM158" s="21"/>
      <c r="AN158" s="21"/>
      <c r="AO158" s="21"/>
      <c r="AQ158" s="21"/>
      <c r="AR158" s="21"/>
      <c r="AS158" s="21"/>
      <c r="AT158" s="21"/>
      <c r="AU158" s="21"/>
      <c r="AW158" s="21"/>
      <c r="AX158" s="21"/>
      <c r="AY158" s="21"/>
      <c r="AZ158" s="21"/>
      <c r="BA158" s="21"/>
      <c r="BC158" s="21"/>
      <c r="BD158" s="21"/>
      <c r="BE158" s="21"/>
      <c r="BF158" s="21"/>
      <c r="BG158" s="21"/>
      <c r="BI158" s="21"/>
      <c r="BJ158" s="21"/>
      <c r="BK158" s="21"/>
      <c r="BL158" s="21"/>
      <c r="BM158" s="21"/>
      <c r="BO158" s="21"/>
      <c r="BP158" s="21"/>
      <c r="BQ158" s="21"/>
      <c r="BR158" s="21"/>
      <c r="BS158" s="21"/>
      <c r="BU158" s="21"/>
      <c r="BV158" s="21"/>
      <c r="BW158" s="21"/>
      <c r="BX158" s="21"/>
      <c r="BY158" s="21"/>
      <c r="CA158" s="21"/>
      <c r="CB158" s="21"/>
      <c r="CC158" s="21"/>
      <c r="CD158" s="21"/>
      <c r="CE158" s="21"/>
      <c r="CG158" s="21"/>
      <c r="CH158" s="21"/>
      <c r="CI158" s="21"/>
      <c r="CJ158" s="21"/>
      <c r="CK158" s="21"/>
      <c r="CM158" s="21"/>
      <c r="CN158" s="21"/>
      <c r="CO158" s="21"/>
      <c r="CP158" s="21"/>
      <c r="CQ158" s="21"/>
    </row>
    <row r="159" spans="2:95" ht="16.5" customHeight="1" x14ac:dyDescent="0.2">
      <c r="B159" s="92">
        <f t="shared" ref="B159" si="114">IF(SUM(F160,H160,K160,M160)=0,0,SUM(F160,H160,K160,M160))</f>
        <v>0</v>
      </c>
      <c r="C159" s="102" t="s">
        <v>19</v>
      </c>
      <c r="D159" s="89" t="s">
        <v>21</v>
      </c>
      <c r="E159" s="89"/>
      <c r="F159" s="3"/>
      <c r="G159" s="80"/>
      <c r="H159" s="3"/>
      <c r="I159" s="97"/>
      <c r="J159" s="98"/>
      <c r="K159" s="3"/>
      <c r="L159" s="80"/>
      <c r="M159" s="3"/>
      <c r="N159" s="80"/>
      <c r="O159" s="88" t="s">
        <v>21</v>
      </c>
      <c r="P159" s="89"/>
      <c r="Q159" s="90" t="s">
        <v>19</v>
      </c>
      <c r="R159" s="92">
        <f t="shared" ref="R159" si="115">IF(SUM(N160,L160,I160,G160)=0,0,SUM(N160,L160,I160,G160))</f>
        <v>0</v>
      </c>
      <c r="T159" s="21"/>
      <c r="U159" s="21"/>
      <c r="V159" s="21"/>
      <c r="W159" s="21"/>
      <c r="Y159" s="21"/>
      <c r="Z159" s="21"/>
      <c r="AA159" s="21"/>
      <c r="AB159" s="21"/>
      <c r="AC159" s="21"/>
      <c r="AE159" s="21"/>
      <c r="AF159" s="21"/>
      <c r="AG159" s="21"/>
      <c r="AH159" s="21"/>
      <c r="AI159" s="21"/>
      <c r="AK159" s="21"/>
      <c r="AL159" s="21"/>
      <c r="AM159" s="21"/>
      <c r="AN159" s="21"/>
      <c r="AO159" s="21"/>
      <c r="AQ159" s="21"/>
      <c r="AR159" s="21"/>
      <c r="AS159" s="21"/>
      <c r="AT159" s="21"/>
      <c r="AU159" s="21"/>
      <c r="AW159" s="21"/>
      <c r="AX159" s="21"/>
      <c r="AY159" s="21"/>
      <c r="AZ159" s="21"/>
      <c r="BA159" s="21"/>
      <c r="BC159" s="21"/>
      <c r="BD159" s="21"/>
      <c r="BE159" s="21"/>
      <c r="BF159" s="21"/>
      <c r="BG159" s="21"/>
      <c r="BI159" s="21"/>
      <c r="BJ159" s="21"/>
      <c r="BK159" s="21"/>
      <c r="BL159" s="21"/>
      <c r="BM159" s="21"/>
      <c r="BO159" s="21"/>
      <c r="BP159" s="21"/>
      <c r="BQ159" s="21"/>
      <c r="BR159" s="21"/>
      <c r="BS159" s="21"/>
      <c r="BU159" s="21"/>
      <c r="BV159" s="21"/>
      <c r="BW159" s="21"/>
      <c r="BX159" s="21"/>
      <c r="BY159" s="21"/>
      <c r="CA159" s="21"/>
      <c r="CB159" s="21"/>
      <c r="CC159" s="21"/>
      <c r="CD159" s="21"/>
      <c r="CE159" s="21"/>
      <c r="CG159" s="21"/>
      <c r="CH159" s="21"/>
      <c r="CI159" s="21"/>
      <c r="CJ159" s="21"/>
      <c r="CK159" s="21"/>
      <c r="CM159" s="21"/>
      <c r="CN159" s="21"/>
      <c r="CO159" s="21"/>
      <c r="CP159" s="21"/>
      <c r="CQ159" s="21"/>
    </row>
    <row r="160" spans="2:95" ht="16.5" customHeight="1" x14ac:dyDescent="0.2">
      <c r="B160" s="93"/>
      <c r="C160" s="103"/>
      <c r="D160" s="89" t="s">
        <v>1</v>
      </c>
      <c r="E160" s="99"/>
      <c r="F160" s="30" t="str">
        <f>IF(F159="","",IF(F159&gt;G159,2,IF(F159=G159,1,0)))</f>
        <v/>
      </c>
      <c r="G160" s="31" t="str">
        <f>IF(G159="","",IF(G159&gt;F159,2,IF(G159=F159,1,0)))</f>
        <v/>
      </c>
      <c r="H160" s="30" t="str">
        <f>IF(H159="","",IF(H159&gt;I159,2,IF(H159=I159,1,0)))</f>
        <v/>
      </c>
      <c r="I160" s="104" t="str">
        <f>IF(I159="","",IF(I159&gt;H159,2,IF(I159=H159,1,0)))</f>
        <v/>
      </c>
      <c r="J160" s="105" t="str">
        <f t="shared" ref="J160" si="116">IF(J159="","",IF(J159&gt;I159,2,IF(J159=I159,1,"")))</f>
        <v/>
      </c>
      <c r="K160" s="30" t="str">
        <f>IF(K159="","",IF(K159&gt;L159,2,IF(K159=L159,1,0)))</f>
        <v/>
      </c>
      <c r="L160" s="31" t="str">
        <f>IF(L159="","",IF(L159&gt;K159,2,IF(L159=K159,1,0)))</f>
        <v/>
      </c>
      <c r="M160" s="30" t="str">
        <f>IF(M159="","",IF(M159&gt;N159,2,IF(M159=N159,1,0)))</f>
        <v/>
      </c>
      <c r="N160" s="31" t="str">
        <f>IF(N159="","",IF(N159&gt;M159,2,IF(N159=M159,1,0)))</f>
        <v/>
      </c>
      <c r="O160" s="88" t="s">
        <v>1</v>
      </c>
      <c r="P160" s="89"/>
      <c r="Q160" s="91"/>
      <c r="R160" s="93"/>
      <c r="T160" s="21"/>
      <c r="U160" s="21"/>
      <c r="V160" s="21"/>
      <c r="W160" s="21"/>
      <c r="Y160" s="21"/>
      <c r="Z160" s="21"/>
      <c r="AA160" s="21"/>
      <c r="AB160" s="21"/>
      <c r="AC160" s="21"/>
      <c r="AE160" s="21"/>
      <c r="AF160" s="21"/>
      <c r="AG160" s="21"/>
      <c r="AH160" s="21"/>
      <c r="AI160" s="21"/>
      <c r="AK160" s="21"/>
      <c r="AL160" s="21"/>
      <c r="AM160" s="21"/>
      <c r="AN160" s="21"/>
      <c r="AO160" s="21"/>
      <c r="AQ160" s="21"/>
      <c r="AR160" s="21"/>
      <c r="AS160" s="21"/>
      <c r="AT160" s="21"/>
      <c r="AU160" s="21"/>
      <c r="AW160" s="21"/>
      <c r="AX160" s="21"/>
      <c r="AY160" s="21"/>
      <c r="AZ160" s="21"/>
      <c r="BA160" s="21"/>
      <c r="BC160" s="21"/>
      <c r="BD160" s="21"/>
      <c r="BE160" s="21"/>
      <c r="BF160" s="21"/>
      <c r="BG160" s="21"/>
      <c r="BI160" s="21"/>
      <c r="BJ160" s="21"/>
      <c r="BK160" s="21"/>
      <c r="BL160" s="21"/>
      <c r="BM160" s="21"/>
      <c r="BO160" s="21"/>
      <c r="BP160" s="21"/>
      <c r="BQ160" s="21"/>
      <c r="BR160" s="21"/>
      <c r="BS160" s="21"/>
      <c r="BU160" s="21"/>
      <c r="BV160" s="21"/>
      <c r="BW160" s="21"/>
      <c r="BX160" s="21"/>
      <c r="BY160" s="21"/>
      <c r="CA160" s="21"/>
      <c r="CB160" s="21"/>
      <c r="CC160" s="21"/>
      <c r="CD160" s="21"/>
      <c r="CE160" s="21"/>
      <c r="CG160" s="21"/>
      <c r="CH160" s="21"/>
      <c r="CI160" s="21"/>
      <c r="CJ160" s="21"/>
      <c r="CK160" s="21"/>
      <c r="CM160" s="21"/>
      <c r="CN160" s="21"/>
      <c r="CO160" s="21"/>
      <c r="CP160" s="21"/>
      <c r="CQ160" s="21"/>
    </row>
    <row r="161" spans="2:96" ht="16.5" customHeight="1" x14ac:dyDescent="0.2">
      <c r="B161" s="92">
        <f>IF(SUM(F162,H162,K162,M162)=0,0,SUM(F162,H162,K162,M162))</f>
        <v>0</v>
      </c>
      <c r="C161" s="102" t="s">
        <v>20</v>
      </c>
      <c r="D161" s="89" t="s">
        <v>21</v>
      </c>
      <c r="E161" s="89"/>
      <c r="F161" s="5"/>
      <c r="G161" s="6"/>
      <c r="H161" s="5"/>
      <c r="I161" s="106"/>
      <c r="J161" s="107"/>
      <c r="K161" s="5"/>
      <c r="L161" s="6"/>
      <c r="M161" s="5"/>
      <c r="N161" s="6"/>
      <c r="O161" s="88" t="s">
        <v>21</v>
      </c>
      <c r="P161" s="89"/>
      <c r="Q161" s="90" t="s">
        <v>20</v>
      </c>
      <c r="R161" s="92">
        <f>IF(SUM(N162,L162,I162,G162)=0,0,SUM(N162,L162,I162,G162))</f>
        <v>0</v>
      </c>
      <c r="T161" s="21"/>
      <c r="U161" s="21"/>
      <c r="V161" s="21"/>
      <c r="W161" s="21"/>
      <c r="Y161" s="21"/>
      <c r="Z161" s="21"/>
      <c r="AA161" s="21"/>
      <c r="AB161" s="21"/>
      <c r="AC161" s="21"/>
      <c r="AE161" s="21"/>
      <c r="AF161" s="21"/>
      <c r="AG161" s="21"/>
      <c r="AH161" s="21"/>
      <c r="AI161" s="21"/>
      <c r="AK161" s="21"/>
      <c r="AL161" s="21"/>
      <c r="AM161" s="21"/>
      <c r="AN161" s="21"/>
      <c r="AO161" s="21"/>
      <c r="AQ161" s="21"/>
      <c r="AR161" s="21"/>
      <c r="AS161" s="21"/>
      <c r="AT161" s="21"/>
      <c r="AU161" s="21"/>
      <c r="AW161" s="21"/>
      <c r="AX161" s="21"/>
      <c r="AY161" s="21"/>
      <c r="AZ161" s="21"/>
      <c r="BA161" s="21"/>
      <c r="BC161" s="21"/>
      <c r="BD161" s="21"/>
      <c r="BE161" s="21"/>
      <c r="BF161" s="21"/>
      <c r="BG161" s="21"/>
      <c r="BI161" s="21"/>
      <c r="BJ161" s="21"/>
      <c r="BK161" s="21"/>
      <c r="BL161" s="21"/>
      <c r="BM161" s="21"/>
      <c r="BO161" s="21"/>
      <c r="BP161" s="21"/>
      <c r="BQ161" s="21"/>
      <c r="BR161" s="21"/>
      <c r="BS161" s="21"/>
      <c r="BU161" s="21"/>
      <c r="BV161" s="21"/>
      <c r="BW161" s="21"/>
      <c r="BX161" s="21"/>
      <c r="BY161" s="21"/>
      <c r="CA161" s="21"/>
      <c r="CB161" s="21"/>
      <c r="CC161" s="21"/>
      <c r="CD161" s="21"/>
      <c r="CE161" s="21"/>
      <c r="CG161" s="21"/>
      <c r="CH161" s="21"/>
      <c r="CI161" s="21"/>
      <c r="CJ161" s="21"/>
      <c r="CK161" s="21"/>
      <c r="CM161" s="21"/>
      <c r="CN161" s="21"/>
      <c r="CO161" s="21"/>
      <c r="CP161" s="21"/>
      <c r="CQ161" s="21"/>
    </row>
    <row r="162" spans="2:96" ht="16.5" customHeight="1" thickBot="1" x14ac:dyDescent="0.25">
      <c r="B162" s="93"/>
      <c r="C162" s="103"/>
      <c r="D162" s="89" t="s">
        <v>1</v>
      </c>
      <c r="E162" s="89"/>
      <c r="F162" s="32" t="str">
        <f>IF(F161="","",IF(F161&gt;G161,2,IF(F161=G161,1,0)))</f>
        <v/>
      </c>
      <c r="G162" s="79" t="str">
        <f>IF(G161="","",IF(G161&gt;F161,2,IF(G161=F161,1,0)))</f>
        <v/>
      </c>
      <c r="H162" s="32" t="str">
        <f>IF(H161="","",IF(H161&gt;I161,2,IF(H161=I161,1,0)))</f>
        <v/>
      </c>
      <c r="I162" s="94" t="str">
        <f>IF(I161="","",IF(I161&gt;H161,2,IF(I161=H161,1,0)))</f>
        <v/>
      </c>
      <c r="J162" s="95" t="str">
        <f t="shared" ref="J162" si="117">IF(J161="","",IF(J161&gt;I161,2,IF(J161=I161,1,"")))</f>
        <v/>
      </c>
      <c r="K162" s="32" t="str">
        <f>IF(K161="","",IF(K161&gt;L161,2,IF(K161=L161,1,0)))</f>
        <v/>
      </c>
      <c r="L162" s="79" t="str">
        <f>IF(L161="","",IF(L161&gt;K161,2,IF(L161=K161,1,0)))</f>
        <v/>
      </c>
      <c r="M162" s="32" t="str">
        <f>IF(M161="","",IF(M161&gt;N161,2,IF(M161=N161,1,0)))</f>
        <v/>
      </c>
      <c r="N162" s="79" t="str">
        <f>IF(N161="","",IF(N161&gt;M161,2,IF(N161=M161,1,0)))</f>
        <v/>
      </c>
      <c r="O162" s="89" t="s">
        <v>1</v>
      </c>
      <c r="P162" s="89"/>
      <c r="Q162" s="91"/>
      <c r="R162" s="93"/>
      <c r="T162" s="21"/>
      <c r="U162" s="21"/>
      <c r="V162" s="21"/>
      <c r="W162" s="21"/>
      <c r="Y162" s="21"/>
      <c r="Z162" s="21"/>
      <c r="AA162" s="21"/>
      <c r="AB162" s="21"/>
      <c r="AC162" s="21"/>
      <c r="AE162" s="21"/>
      <c r="AF162" s="21"/>
      <c r="AG162" s="21"/>
      <c r="AH162" s="21"/>
      <c r="AI162" s="21"/>
      <c r="AK162" s="21"/>
      <c r="AL162" s="21"/>
      <c r="AM162" s="21"/>
      <c r="AN162" s="21"/>
      <c r="AO162" s="21"/>
      <c r="AQ162" s="21"/>
      <c r="AR162" s="21"/>
      <c r="AS162" s="21"/>
      <c r="AT162" s="21"/>
      <c r="AU162" s="21"/>
      <c r="AW162" s="21"/>
      <c r="AX162" s="21"/>
      <c r="AY162" s="21"/>
      <c r="AZ162" s="21"/>
      <c r="BA162" s="21"/>
      <c r="BC162" s="21"/>
      <c r="BD162" s="21"/>
      <c r="BE162" s="21"/>
      <c r="BF162" s="21"/>
      <c r="BG162" s="21"/>
      <c r="BI162" s="21"/>
      <c r="BJ162" s="21"/>
      <c r="BK162" s="21"/>
      <c r="BL162" s="21"/>
      <c r="BM162" s="21"/>
      <c r="BO162" s="21"/>
      <c r="BP162" s="21"/>
      <c r="BQ162" s="21"/>
      <c r="BR162" s="21"/>
      <c r="BS162" s="21"/>
      <c r="BU162" s="21"/>
      <c r="BV162" s="21"/>
      <c r="BW162" s="21"/>
      <c r="BX162" s="21"/>
      <c r="BY162" s="21"/>
      <c r="CA162" s="21"/>
      <c r="CB162" s="21"/>
      <c r="CC162" s="21"/>
      <c r="CD162" s="21"/>
      <c r="CE162" s="21"/>
      <c r="CG162" s="21"/>
      <c r="CH162" s="21"/>
      <c r="CI162" s="21"/>
      <c r="CJ162" s="21"/>
      <c r="CK162" s="21"/>
      <c r="CM162" s="21"/>
      <c r="CN162" s="21"/>
      <c r="CO162" s="21"/>
      <c r="CP162" s="21"/>
      <c r="CQ162" s="21"/>
    </row>
    <row r="163" spans="2:96" ht="16.5" hidden="1" customHeight="1" x14ac:dyDescent="0.25">
      <c r="C163" s="108" t="str">
        <f>IF(C153="Stechen",C142,"")</f>
        <v/>
      </c>
      <c r="D163" s="109"/>
      <c r="E163" s="109"/>
      <c r="F163" s="110" t="s">
        <v>14</v>
      </c>
      <c r="G163" s="111"/>
      <c r="H163" s="110" t="s">
        <v>15</v>
      </c>
      <c r="I163" s="112"/>
      <c r="J163" s="111"/>
      <c r="K163" s="110" t="s">
        <v>17</v>
      </c>
      <c r="L163" s="111"/>
      <c r="M163" s="110" t="s">
        <v>16</v>
      </c>
      <c r="N163" s="111"/>
      <c r="O163" s="109" t="str">
        <f>IF(O153="Stechen",M142,"")</f>
        <v/>
      </c>
      <c r="P163" s="109"/>
      <c r="Q163" s="113"/>
      <c r="T163" s="21"/>
      <c r="U163" s="21"/>
      <c r="V163" s="21"/>
      <c r="W163" s="21"/>
      <c r="Y163" s="21"/>
      <c r="Z163" s="21"/>
      <c r="AA163" s="21"/>
      <c r="AB163" s="21"/>
      <c r="AC163" s="21"/>
      <c r="AE163" s="21"/>
      <c r="AF163" s="21"/>
      <c r="AG163" s="21"/>
      <c r="AH163" s="21"/>
      <c r="AI163" s="21"/>
      <c r="AK163" s="21"/>
      <c r="AL163" s="21"/>
      <c r="AM163" s="21"/>
      <c r="AN163" s="21"/>
      <c r="AO163" s="21"/>
      <c r="AQ163" s="21"/>
      <c r="AR163" s="21"/>
      <c r="AS163" s="21"/>
      <c r="AT163" s="21"/>
      <c r="AU163" s="21"/>
      <c r="AW163" s="21"/>
      <c r="AX163" s="21"/>
      <c r="AY163" s="21"/>
      <c r="AZ163" s="21"/>
      <c r="BA163" s="21"/>
      <c r="BC163" s="21"/>
      <c r="BD163" s="21"/>
      <c r="BE163" s="21"/>
      <c r="BF163" s="21"/>
      <c r="BG163" s="21"/>
      <c r="BI163" s="21"/>
      <c r="BJ163" s="21"/>
      <c r="BK163" s="21"/>
      <c r="BL163" s="21"/>
      <c r="BM163" s="21"/>
      <c r="BO163" s="21"/>
      <c r="BP163" s="21"/>
      <c r="BQ163" s="21"/>
      <c r="BR163" s="21"/>
      <c r="BS163" s="21"/>
      <c r="BU163" s="21"/>
      <c r="BV163" s="21"/>
      <c r="BW163" s="21"/>
      <c r="BX163" s="21"/>
      <c r="BY163" s="21"/>
      <c r="CA163" s="21"/>
      <c r="CB163" s="21"/>
      <c r="CC163" s="21"/>
      <c r="CD163" s="21"/>
      <c r="CE163" s="21"/>
      <c r="CG163" s="21"/>
      <c r="CH163" s="21"/>
      <c r="CI163" s="21"/>
      <c r="CJ163" s="21"/>
      <c r="CK163" s="21"/>
      <c r="CM163" s="21"/>
      <c r="CN163" s="21"/>
      <c r="CO163" s="21"/>
      <c r="CP163" s="21"/>
      <c r="CQ163" s="21"/>
    </row>
    <row r="164" spans="2:96" ht="16.5" hidden="1" customHeight="1" x14ac:dyDescent="0.2">
      <c r="B164" s="114" t="s">
        <v>1</v>
      </c>
      <c r="C164" s="114"/>
      <c r="D164" s="115" t="s">
        <v>12</v>
      </c>
      <c r="E164" s="115"/>
      <c r="F164" s="26">
        <v>1</v>
      </c>
      <c r="G164" s="27">
        <v>2</v>
      </c>
      <c r="H164" s="26">
        <v>3</v>
      </c>
      <c r="I164" s="116">
        <v>4</v>
      </c>
      <c r="J164" s="117"/>
      <c r="K164" s="26">
        <v>5</v>
      </c>
      <c r="L164" s="27">
        <v>6</v>
      </c>
      <c r="M164" s="26">
        <v>7</v>
      </c>
      <c r="N164" s="27">
        <v>8</v>
      </c>
      <c r="O164" s="115" t="s">
        <v>12</v>
      </c>
      <c r="P164" s="115"/>
      <c r="Q164" s="118" t="s">
        <v>1</v>
      </c>
      <c r="R164" s="119"/>
      <c r="T164" s="21"/>
      <c r="U164" s="21"/>
      <c r="V164" s="21"/>
      <c r="W164" s="21"/>
      <c r="Y164" s="21"/>
      <c r="Z164" s="21"/>
      <c r="AA164" s="21"/>
      <c r="AB164" s="21"/>
      <c r="AC164" s="21"/>
      <c r="AE164" s="21"/>
      <c r="AF164" s="21"/>
      <c r="AG164" s="21"/>
      <c r="AH164" s="21"/>
      <c r="AI164" s="21"/>
      <c r="AK164" s="21"/>
      <c r="AL164" s="21"/>
      <c r="AM164" s="21"/>
      <c r="AN164" s="21"/>
      <c r="AO164" s="21"/>
      <c r="AQ164" s="21"/>
      <c r="AR164" s="21"/>
      <c r="AS164" s="21"/>
      <c r="AT164" s="21"/>
      <c r="AU164" s="21"/>
      <c r="AW164" s="21"/>
      <c r="AX164" s="21"/>
      <c r="AY164" s="21"/>
      <c r="AZ164" s="21"/>
      <c r="BA164" s="21"/>
      <c r="BC164" s="21"/>
      <c r="BD164" s="21"/>
      <c r="BE164" s="21"/>
      <c r="BF164" s="21"/>
      <c r="BG164" s="21"/>
      <c r="BI164" s="21"/>
      <c r="BJ164" s="21"/>
      <c r="BK164" s="21"/>
      <c r="BL164" s="21"/>
      <c r="BM164" s="21"/>
      <c r="BO164" s="21"/>
      <c r="BP164" s="21"/>
      <c r="BQ164" s="21"/>
      <c r="BR164" s="21"/>
      <c r="BS164" s="21"/>
      <c r="BU164" s="21"/>
      <c r="BV164" s="21"/>
      <c r="BW164" s="21"/>
      <c r="BX164" s="21"/>
      <c r="BY164" s="21"/>
      <c r="CA164" s="21"/>
      <c r="CB164" s="21"/>
      <c r="CC164" s="21"/>
      <c r="CD164" s="21"/>
      <c r="CE164" s="21"/>
      <c r="CG164" s="21"/>
      <c r="CH164" s="21"/>
      <c r="CI164" s="21"/>
      <c r="CJ164" s="21"/>
      <c r="CK164" s="21"/>
      <c r="CM164" s="21"/>
      <c r="CN164" s="21"/>
      <c r="CO164" s="21"/>
      <c r="CP164" s="21"/>
      <c r="CQ164" s="21"/>
    </row>
    <row r="165" spans="2:96" ht="16.5" hidden="1" customHeight="1" x14ac:dyDescent="0.2">
      <c r="B165" s="92">
        <f t="shared" ref="B165" si="118">IF(SUM(F166,H166,K166,M166)=0,0,SUM(F166,H166,K166,M166))</f>
        <v>0</v>
      </c>
      <c r="C165" s="102" t="s">
        <v>18</v>
      </c>
      <c r="D165" s="96" t="s">
        <v>21</v>
      </c>
      <c r="E165" s="89"/>
      <c r="F165" s="3"/>
      <c r="G165" s="80"/>
      <c r="H165" s="3"/>
      <c r="I165" s="97"/>
      <c r="J165" s="98"/>
      <c r="K165" s="3"/>
      <c r="L165" s="80"/>
      <c r="M165" s="3"/>
      <c r="N165" s="80"/>
      <c r="O165" s="88" t="s">
        <v>21</v>
      </c>
      <c r="P165" s="89"/>
      <c r="Q165" s="90" t="s">
        <v>18</v>
      </c>
      <c r="R165" s="92">
        <f t="shared" ref="R165" si="119">IF(SUM(N166,L166,I166,G166)=0,0,SUM(N166,L166,I166,G166))</f>
        <v>0</v>
      </c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</row>
    <row r="166" spans="2:96" ht="16.5" hidden="1" customHeight="1" x14ac:dyDescent="0.2">
      <c r="B166" s="93"/>
      <c r="C166" s="103"/>
      <c r="D166" s="89" t="s">
        <v>1</v>
      </c>
      <c r="E166" s="99"/>
      <c r="F166" s="28" t="str">
        <f>IF(F165="","",IF(F165&gt;G165,2,IF(F165=G165,1,0)))</f>
        <v/>
      </c>
      <c r="G166" s="29" t="str">
        <f>IF(G165="","",IF(G165&gt;F165,2,IF(G165=F165,1,0)))</f>
        <v/>
      </c>
      <c r="H166" s="28" t="str">
        <f>IF(H165="","",IF(H165&gt;I165,2,IF(H165=I165,1,0)))</f>
        <v/>
      </c>
      <c r="I166" s="100" t="str">
        <f>IF(I165="","",IF(I165&gt;H165,2,IF(I165=H165,1,0)))</f>
        <v/>
      </c>
      <c r="J166" s="101" t="str">
        <f t="shared" ref="J166" si="120">IF(J165="","",IF(J165&gt;I165,2,IF(J165=I165,1,"")))</f>
        <v/>
      </c>
      <c r="K166" s="28" t="str">
        <f>IF(K165="","",IF(K165&gt;L165,2,IF(K165=L165,1,0)))</f>
        <v/>
      </c>
      <c r="L166" s="29" t="str">
        <f>IF(L165="","",IF(L165&gt;K165,2,IF(L165=K165,1,0)))</f>
        <v/>
      </c>
      <c r="M166" s="28" t="str">
        <f>IF(M165="","",IF(M165&gt;N165,2,IF(M165=N165,1,0)))</f>
        <v/>
      </c>
      <c r="N166" s="29" t="str">
        <f>IF(N165="","",IF(N165&gt;M165,2,IF(N165=M165,1,0)))</f>
        <v/>
      </c>
      <c r="O166" s="88" t="s">
        <v>1</v>
      </c>
      <c r="P166" s="89"/>
      <c r="Q166" s="91"/>
      <c r="R166" s="93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</row>
    <row r="167" spans="2:96" ht="16.5" hidden="1" customHeight="1" x14ac:dyDescent="0.2">
      <c r="B167" s="92">
        <f t="shared" ref="B167" si="121">IF(SUM(F168,H168,K168,M168)=0,0,SUM(F168,H168,K168,M168))</f>
        <v>0</v>
      </c>
      <c r="C167" s="102" t="s">
        <v>19</v>
      </c>
      <c r="D167" s="89" t="s">
        <v>21</v>
      </c>
      <c r="E167" s="89"/>
      <c r="F167" s="3"/>
      <c r="G167" s="80"/>
      <c r="H167" s="3"/>
      <c r="I167" s="97"/>
      <c r="J167" s="98"/>
      <c r="K167" s="3"/>
      <c r="L167" s="80"/>
      <c r="M167" s="3"/>
      <c r="N167" s="80"/>
      <c r="O167" s="88" t="s">
        <v>21</v>
      </c>
      <c r="P167" s="89"/>
      <c r="Q167" s="90" t="s">
        <v>19</v>
      </c>
      <c r="R167" s="92">
        <f t="shared" ref="R167" si="122">IF(SUM(N168,L168,I168,G168)=0,0,SUM(N168,L168,I168,G168))</f>
        <v>0</v>
      </c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</row>
    <row r="168" spans="2:96" ht="16.5" hidden="1" customHeight="1" x14ac:dyDescent="0.2">
      <c r="B168" s="93"/>
      <c r="C168" s="103"/>
      <c r="D168" s="89" t="s">
        <v>1</v>
      </c>
      <c r="E168" s="99"/>
      <c r="F168" s="30" t="str">
        <f>IF(F167="","",IF(F167&gt;G167,2,IF(F167=G167,1,0)))</f>
        <v/>
      </c>
      <c r="G168" s="31" t="str">
        <f>IF(G167="","",IF(G167&gt;F167,2,IF(G167=F167,1,0)))</f>
        <v/>
      </c>
      <c r="H168" s="30" t="str">
        <f>IF(H167="","",IF(H167&gt;I167,2,IF(H167=I167,1,0)))</f>
        <v/>
      </c>
      <c r="I168" s="104" t="str">
        <f>IF(I167="","",IF(I167&gt;H167,2,IF(I167=H167,1,0)))</f>
        <v/>
      </c>
      <c r="J168" s="105" t="str">
        <f t="shared" ref="J168" si="123">IF(J167="","",IF(J167&gt;I167,2,IF(J167=I167,1,"")))</f>
        <v/>
      </c>
      <c r="K168" s="30" t="str">
        <f>IF(K167="","",IF(K167&gt;L167,2,IF(K167=L167,1,0)))</f>
        <v/>
      </c>
      <c r="L168" s="31" t="str">
        <f>IF(L167="","",IF(L167&gt;K167,2,IF(L167=K167,1,0)))</f>
        <v/>
      </c>
      <c r="M168" s="30" t="str">
        <f>IF(M167="","",IF(M167&gt;N167,2,IF(M167=N167,1,0)))</f>
        <v/>
      </c>
      <c r="N168" s="31" t="str">
        <f>IF(N167="","",IF(N167&gt;M167,2,IF(N167=M167,1,0)))</f>
        <v/>
      </c>
      <c r="O168" s="88" t="s">
        <v>1</v>
      </c>
      <c r="P168" s="89"/>
      <c r="Q168" s="91"/>
      <c r="R168" s="93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</row>
    <row r="169" spans="2:96" ht="16.5" hidden="1" customHeight="1" x14ac:dyDescent="0.2">
      <c r="B169" s="92">
        <f>IF(SUM(F170,H170,K170,M170)=0,0,SUM(F170,H170,K170,M170))</f>
        <v>0</v>
      </c>
      <c r="C169" s="102" t="s">
        <v>20</v>
      </c>
      <c r="D169" s="89" t="s">
        <v>21</v>
      </c>
      <c r="E169" s="89"/>
      <c r="F169" s="5"/>
      <c r="G169" s="6"/>
      <c r="H169" s="5"/>
      <c r="I169" s="106"/>
      <c r="J169" s="107"/>
      <c r="K169" s="5"/>
      <c r="L169" s="6"/>
      <c r="M169" s="5"/>
      <c r="N169" s="6"/>
      <c r="O169" s="88" t="s">
        <v>21</v>
      </c>
      <c r="P169" s="89"/>
      <c r="Q169" s="90" t="s">
        <v>20</v>
      </c>
      <c r="R169" s="92">
        <f>IF(SUM(N170,L170,I170,G170)=0,0,SUM(N170,L170,I170,G170))</f>
        <v>0</v>
      </c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</row>
    <row r="170" spans="2:96" ht="16.5" hidden="1" customHeight="1" x14ac:dyDescent="0.25">
      <c r="B170" s="93"/>
      <c r="C170" s="103"/>
      <c r="D170" s="89" t="s">
        <v>1</v>
      </c>
      <c r="E170" s="89"/>
      <c r="F170" s="32" t="str">
        <f>IF(F169="","",IF(F169&gt;G169,2,IF(F169=G169,1,0)))</f>
        <v/>
      </c>
      <c r="G170" s="79" t="str">
        <f>IF(G169="","",IF(G169&gt;F169,2,IF(G169=F169,1,0)))</f>
        <v/>
      </c>
      <c r="H170" s="32" t="str">
        <f>IF(H169="","",IF(H169&gt;I169,2,IF(H169=I169,1,0)))</f>
        <v/>
      </c>
      <c r="I170" s="94" t="str">
        <f>IF(I169="","",IF(I169&gt;H169,2,IF(I169=H169,1,0)))</f>
        <v/>
      </c>
      <c r="J170" s="95" t="str">
        <f t="shared" ref="J170" si="124">IF(J169="","",IF(J169&gt;I169,2,IF(J169=I169,1,"")))</f>
        <v/>
      </c>
      <c r="K170" s="32" t="str">
        <f>IF(K169="","",IF(K169&gt;L169,2,IF(K169=L169,1,0)))</f>
        <v/>
      </c>
      <c r="L170" s="79" t="str">
        <f>IF(L169="","",IF(L169&gt;K169,2,IF(L169=K169,1,0)))</f>
        <v/>
      </c>
      <c r="M170" s="32" t="str">
        <f>IF(M169="","",IF(M169&gt;N169,2,IF(M169=N169,1,0)))</f>
        <v/>
      </c>
      <c r="N170" s="79" t="str">
        <f>IF(N169="","",IF(N169&gt;M169,2,IF(N169=M169,1,0)))</f>
        <v/>
      </c>
      <c r="O170" s="89" t="s">
        <v>1</v>
      </c>
      <c r="P170" s="89"/>
      <c r="Q170" s="91"/>
      <c r="R170" s="93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</row>
    <row r="171" spans="2:96" ht="16.5" hidden="1" customHeight="1" x14ac:dyDescent="0.2">
      <c r="B171" s="34"/>
      <c r="D171" s="81"/>
      <c r="E171" s="48">
        <f>IF(I153=K153,1,0)</f>
        <v>1</v>
      </c>
      <c r="F171" s="49">
        <f>IF(B165&gt;R165,1,0)</f>
        <v>0</v>
      </c>
      <c r="G171" s="49">
        <f>IF(B167&gt;R167,1,0)</f>
        <v>0</v>
      </c>
      <c r="H171" s="49">
        <f>IF(B169&gt;R169,1,0)</f>
        <v>0</v>
      </c>
      <c r="I171" s="49">
        <f>SUM(E171:H171)</f>
        <v>1</v>
      </c>
      <c r="J171" s="50"/>
      <c r="K171" s="49">
        <f>SUM(L171:O171)</f>
        <v>1</v>
      </c>
      <c r="L171" s="49">
        <f>IF(R169&gt;B169,1,0)</f>
        <v>0</v>
      </c>
      <c r="M171" s="49">
        <f>IF(R167&gt;B167,1,0)</f>
        <v>0</v>
      </c>
      <c r="N171" s="49">
        <f>IF(R165&gt;B165,1,0)</f>
        <v>0</v>
      </c>
      <c r="O171" s="51">
        <f>IF(K153=I153,1,0)</f>
        <v>1</v>
      </c>
      <c r="P171" s="35"/>
      <c r="R171" s="34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</row>
    <row r="172" spans="2:96" ht="16.5" customHeight="1" x14ac:dyDescent="0.2">
      <c r="B172" s="34"/>
      <c r="D172" s="81"/>
      <c r="E172" s="48"/>
      <c r="F172" s="49"/>
      <c r="G172" s="49"/>
      <c r="H172" s="49"/>
      <c r="I172" s="49"/>
      <c r="J172" s="50"/>
      <c r="K172" s="49"/>
      <c r="L172" s="49"/>
      <c r="M172" s="49"/>
      <c r="N172" s="49"/>
      <c r="O172" s="51"/>
      <c r="P172" s="35"/>
      <c r="R172" s="34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</row>
    <row r="173" spans="2:96" ht="16.5" customHeight="1" x14ac:dyDescent="0.2">
      <c r="D173" s="130" t="s">
        <v>22</v>
      </c>
      <c r="E173" s="131"/>
      <c r="F173" s="131"/>
      <c r="G173" s="131"/>
      <c r="H173" s="131"/>
      <c r="I173" s="87">
        <f>I140</f>
        <v>1</v>
      </c>
      <c r="J173" s="87"/>
      <c r="K173" s="132" t="s">
        <v>13</v>
      </c>
      <c r="L173" s="132"/>
      <c r="M173" s="132"/>
      <c r="N173" s="8">
        <f>N140+1</f>
        <v>6</v>
      </c>
      <c r="O173" s="10"/>
      <c r="P173" s="11"/>
    </row>
    <row r="174" spans="2:96" ht="8.25" customHeight="1" x14ac:dyDescent="0.2"/>
    <row r="175" spans="2:96" ht="16.5" customHeight="1" x14ac:dyDescent="0.2">
      <c r="C175" s="135" t="s">
        <v>23</v>
      </c>
      <c r="D175" s="136"/>
      <c r="E175" s="136"/>
      <c r="F175" s="136"/>
      <c r="G175" s="137"/>
      <c r="H175" s="12">
        <f>IF(I186=0,0,IF(I186&gt;K186,3,IF(AND(I186=K186,I196=K196),1,I196)))</f>
        <v>0</v>
      </c>
      <c r="I175" s="138" t="s">
        <v>0</v>
      </c>
      <c r="J175" s="138"/>
      <c r="K175" s="138"/>
      <c r="L175" s="12">
        <f>IF(K186=0,0,IF(K186&gt;I186,3,IF(AND(K186=I186,K196=I196),1,K196)))</f>
        <v>0</v>
      </c>
      <c r="M175" s="135" t="s">
        <v>24</v>
      </c>
      <c r="N175" s="136"/>
      <c r="O175" s="136"/>
      <c r="P175" s="136"/>
      <c r="Q175" s="137"/>
    </row>
    <row r="176" spans="2:96" ht="8.4499999999999993" customHeight="1" thickBot="1" x14ac:dyDescent="0.25"/>
    <row r="177" spans="2:96" ht="16.5" customHeight="1" thickBot="1" x14ac:dyDescent="0.25">
      <c r="B177" s="13" t="s">
        <v>2</v>
      </c>
      <c r="C177" s="14" t="s">
        <v>3</v>
      </c>
      <c r="D177" s="15" t="s">
        <v>4</v>
      </c>
      <c r="E177" s="15" t="s">
        <v>5</v>
      </c>
      <c r="F177" s="15" t="s">
        <v>6</v>
      </c>
      <c r="G177" s="15" t="s">
        <v>7</v>
      </c>
      <c r="H177" s="14" t="s">
        <v>1</v>
      </c>
      <c r="I177" s="36"/>
      <c r="J177" s="36"/>
      <c r="K177" s="36"/>
      <c r="L177" s="16"/>
      <c r="M177" s="15" t="s">
        <v>7</v>
      </c>
      <c r="N177" s="15" t="s">
        <v>6</v>
      </c>
      <c r="O177" s="15" t="s">
        <v>5</v>
      </c>
      <c r="P177" s="15" t="s">
        <v>4</v>
      </c>
      <c r="Q177" s="16" t="s">
        <v>3</v>
      </c>
      <c r="R177" s="17" t="s">
        <v>2</v>
      </c>
    </row>
    <row r="178" spans="2:96" ht="16.5" customHeight="1" x14ac:dyDescent="0.2">
      <c r="B178" s="126">
        <v>2</v>
      </c>
      <c r="C178" s="127" t="s">
        <v>30</v>
      </c>
      <c r="D178" s="1"/>
      <c r="E178" s="1"/>
      <c r="F178" s="1"/>
      <c r="G178" s="1"/>
      <c r="H178" s="43">
        <f>IF(SUM(D178:G178)=0,0,SUM(D178:G178))</f>
        <v>0</v>
      </c>
      <c r="I178" s="44">
        <f>IF(SUM(D179:H179)=0,0,SUM(D179:H179))</f>
        <v>0</v>
      </c>
      <c r="J178" s="45" t="s">
        <v>11</v>
      </c>
      <c r="K178" s="46">
        <f>IF(SUM(M179:P179)=0,0,SUM(M179:P179))</f>
        <v>0</v>
      </c>
      <c r="L178" s="43">
        <f>IF(SUM(M178:P178)=0,0,SUM(M178:P178))</f>
        <v>0</v>
      </c>
      <c r="M178" s="1"/>
      <c r="N178" s="1"/>
      <c r="O178" s="1"/>
      <c r="P178" s="1"/>
      <c r="Q178" s="133" t="s">
        <v>30</v>
      </c>
      <c r="R178" s="126">
        <f>B178+1</f>
        <v>3</v>
      </c>
    </row>
    <row r="179" spans="2:96" ht="16.5" customHeight="1" x14ac:dyDescent="0.2">
      <c r="B179" s="121"/>
      <c r="C179" s="128"/>
      <c r="D179" s="18" t="str">
        <f>IF(D178=0,"",IF(D178&gt;P178,2,IF(D178=P178,1,0)))</f>
        <v/>
      </c>
      <c r="E179" s="18" t="str">
        <f>IF(E178=0,"",IF(E178&gt;O178,2,IF(E178=O178,1,0)))</f>
        <v/>
      </c>
      <c r="F179" s="18" t="str">
        <f>IF(F178=0,"",IF(F178&gt;N178,2,IF(F178=N178,1,0)))</f>
        <v/>
      </c>
      <c r="G179" s="18" t="str">
        <f>IF(G178=0,"",IF(G178&gt;M178,2,IF(G178=M178,1,0)))</f>
        <v/>
      </c>
      <c r="H179" s="86"/>
      <c r="I179" s="37"/>
      <c r="J179" s="38"/>
      <c r="K179" s="39"/>
      <c r="L179" s="86"/>
      <c r="M179" s="18" t="str">
        <f>IF(M178=0,"",IF(M178&gt;G178,2,IF(M178=G178,1,0)))</f>
        <v/>
      </c>
      <c r="N179" s="18" t="str">
        <f>IF(N178=0,"",IF(N178&gt;F178,2,IF(N178=F178,1,0)))</f>
        <v/>
      </c>
      <c r="O179" s="18" t="str">
        <f>IF(O178=0,"",IF(O178&gt;E178,2,IF(E178=O178,1,0)))</f>
        <v/>
      </c>
      <c r="P179" s="18" t="str">
        <f>IF(P178=0,"",IF(P178&gt;D178,2,IF(P178=D178,1,0)))</f>
        <v/>
      </c>
      <c r="Q179" s="134"/>
      <c r="R179" s="121"/>
    </row>
    <row r="180" spans="2:96" ht="16.5" customHeight="1" x14ac:dyDescent="0.2">
      <c r="B180" s="120">
        <f>B178+2</f>
        <v>4</v>
      </c>
      <c r="C180" s="122" t="s">
        <v>31</v>
      </c>
      <c r="D180" s="2"/>
      <c r="E180" s="2"/>
      <c r="F180" s="2"/>
      <c r="G180" s="2"/>
      <c r="H180" s="85"/>
      <c r="I180" s="40">
        <f t="shared" ref="I180" si="125">IF(SUM(D181:H181)=0,0,SUM(D181:H181))</f>
        <v>0</v>
      </c>
      <c r="J180" s="41" t="s">
        <v>11</v>
      </c>
      <c r="K180" s="42">
        <f t="shared" ref="K180" si="126">IF(SUM(M181:P181)=0,0,SUM(M181:P181))</f>
        <v>0</v>
      </c>
      <c r="L180" s="85">
        <f>IF(SUM(M180:P180)=0,0,SUM(M180:P180))</f>
        <v>0</v>
      </c>
      <c r="M180" s="2"/>
      <c r="N180" s="2"/>
      <c r="O180" s="2"/>
      <c r="P180" s="2"/>
      <c r="Q180" s="124" t="s">
        <v>31</v>
      </c>
      <c r="R180" s="120">
        <f t="shared" ref="R180:R182" si="127">R178+2</f>
        <v>5</v>
      </c>
    </row>
    <row r="181" spans="2:96" ht="16.5" customHeight="1" x14ac:dyDescent="0.2">
      <c r="B181" s="121"/>
      <c r="C181" s="123"/>
      <c r="D181" s="19" t="str">
        <f>IF(D180=0,"",IF(D180&gt;P180,2,IF(D180=P180,1,0)))</f>
        <v/>
      </c>
      <c r="E181" s="19" t="str">
        <f>IF(E180=0,"",IF(E180&gt;O180,2,IF(E180=O180,1,0)))</f>
        <v/>
      </c>
      <c r="F181" s="19" t="str">
        <f>IF(F180=0,"",IF(F180&gt;N180,2,IF(F180=N180,1,0)))</f>
        <v/>
      </c>
      <c r="G181" s="19" t="str">
        <f>IF(G180=0,"",IF(G180&gt;M180,2,IF(G180=M180,1,0)))</f>
        <v/>
      </c>
      <c r="H181" s="86"/>
      <c r="I181" s="37"/>
      <c r="J181" s="38"/>
      <c r="K181" s="39"/>
      <c r="L181" s="86"/>
      <c r="M181" s="19" t="str">
        <f>IF(M180=0,"",IF(M180&gt;G180,2,IF(M180=G180,1,0)))</f>
        <v/>
      </c>
      <c r="N181" s="20" t="str">
        <f>IF(N180=0,"",IF(N180&gt;F180,2,IF(N180=F180,1,0)))</f>
        <v/>
      </c>
      <c r="O181" s="19" t="str">
        <f>IF(O180=0,"",IF(O180&gt;E180,2,IF(E180=O180,1,0)))</f>
        <v/>
      </c>
      <c r="P181" s="19" t="str">
        <f>IF(P180=0,"",IF(P180&gt;D180,2,IF(P180=D180,1,0)))</f>
        <v/>
      </c>
      <c r="Q181" s="125"/>
      <c r="R181" s="121"/>
    </row>
    <row r="182" spans="2:96" ht="16.5" customHeight="1" x14ac:dyDescent="0.2">
      <c r="B182" s="120">
        <f>B180+2</f>
        <v>6</v>
      </c>
      <c r="C182" s="122" t="s">
        <v>8</v>
      </c>
      <c r="D182" s="2"/>
      <c r="E182" s="2"/>
      <c r="F182" s="2"/>
      <c r="G182" s="2"/>
      <c r="H182" s="85">
        <f t="shared" ref="H182" si="128">IF(SUM(D182:G182)=0,0,SUM(D182:G182))</f>
        <v>0</v>
      </c>
      <c r="I182" s="40">
        <f t="shared" ref="I182" si="129">IF(SUM(D183:H183)=0,0,SUM(D183:H183))</f>
        <v>0</v>
      </c>
      <c r="J182" s="41" t="s">
        <v>11</v>
      </c>
      <c r="K182" s="42">
        <f t="shared" ref="K182" si="130">IF(SUM(M183:P183)=0,0,SUM(M183:P183))</f>
        <v>0</v>
      </c>
      <c r="L182" s="85">
        <f>IF(SUM(M182:P182)=0,0,SUM(M182:P182))</f>
        <v>0</v>
      </c>
      <c r="M182" s="2"/>
      <c r="N182" s="2"/>
      <c r="O182" s="2"/>
      <c r="P182" s="2"/>
      <c r="Q182" s="124" t="s">
        <v>8</v>
      </c>
      <c r="R182" s="120">
        <f t="shared" si="127"/>
        <v>7</v>
      </c>
    </row>
    <row r="183" spans="2:96" ht="16.5" customHeight="1" x14ac:dyDescent="0.2">
      <c r="B183" s="121"/>
      <c r="C183" s="123"/>
      <c r="D183" s="19" t="str">
        <f>IF(D182=0,"",IF(D182&gt;P182,2,IF(D182=P182,1,0)))</f>
        <v/>
      </c>
      <c r="E183" s="19" t="str">
        <f>IF(E182=0,"",IF(E182&gt;O182,2,IF(E182=O182,1,0)))</f>
        <v/>
      </c>
      <c r="F183" s="19" t="str">
        <f>IF(F182=0,"",IF(F182&gt;N182,2,IF(F182=N182,1,0)))</f>
        <v/>
      </c>
      <c r="G183" s="19" t="str">
        <f>IF(G182=0,"",IF(G182&gt;M182,2,IF(G182=M182,1,0)))</f>
        <v/>
      </c>
      <c r="H183" s="86"/>
      <c r="I183" s="37"/>
      <c r="J183" s="38"/>
      <c r="K183" s="39"/>
      <c r="L183" s="86"/>
      <c r="M183" s="19" t="str">
        <f>IF(M182=0,"",IF(M182&gt;G182,2,IF(M182=G182,1,0)))</f>
        <v/>
      </c>
      <c r="N183" s="19" t="str">
        <f>IF(N182=0,"",IF(N182&gt;F182,2,IF(N182=F182,1,0)))</f>
        <v/>
      </c>
      <c r="O183" s="19" t="str">
        <f>IF(O182=0,"",IF(O182&gt;E182,2,IF(E182=O182,1,0)))</f>
        <v/>
      </c>
      <c r="P183" s="19" t="str">
        <f>IF(P182=0,"",IF(P182&gt;D182,2,IF(P182=D182,1,0)))</f>
        <v/>
      </c>
      <c r="Q183" s="125"/>
      <c r="R183" s="121"/>
    </row>
    <row r="184" spans="2:96" ht="16.5" customHeight="1" x14ac:dyDescent="0.2">
      <c r="B184" s="120">
        <f t="shared" ref="B184" si="131">B182+2</f>
        <v>8</v>
      </c>
      <c r="C184" s="122" t="s">
        <v>9</v>
      </c>
      <c r="D184" s="1"/>
      <c r="E184" s="1"/>
      <c r="F184" s="1"/>
      <c r="G184" s="1"/>
      <c r="H184" s="85">
        <f t="shared" ref="H184" si="132">IF(SUM(D184:G184)=0,0,SUM(D184:G184))</f>
        <v>0</v>
      </c>
      <c r="I184" s="40">
        <f t="shared" ref="I184" si="133">IF(SUM(D185:H185)=0,0,SUM(D185:H185))</f>
        <v>0</v>
      </c>
      <c r="J184" s="41" t="s">
        <v>11</v>
      </c>
      <c r="K184" s="42">
        <f t="shared" ref="K184" si="134">IF(SUM(M185:P185)=0,0,SUM(M185:P185))</f>
        <v>0</v>
      </c>
      <c r="L184" s="85">
        <f>IF(SUM(M184:P184)=0,0,SUM(M184:P184))</f>
        <v>0</v>
      </c>
      <c r="M184" s="1"/>
      <c r="N184" s="1"/>
      <c r="O184" s="1"/>
      <c r="P184" s="1"/>
      <c r="Q184" s="124" t="s">
        <v>9</v>
      </c>
      <c r="R184" s="120">
        <f t="shared" ref="R184" si="135">R182+2</f>
        <v>9</v>
      </c>
    </row>
    <row r="185" spans="2:96" ht="16.5" customHeight="1" x14ac:dyDescent="0.2">
      <c r="B185" s="121"/>
      <c r="C185" s="123"/>
      <c r="D185" s="19" t="str">
        <f>IF(D184=0,"",IF(D184&gt;P184,2,IF(D184=P184,1,0)))</f>
        <v/>
      </c>
      <c r="E185" s="19" t="str">
        <f>IF(E184=0,"",IF(E184&gt;O184,2,IF(E184=O184,1,0)))</f>
        <v/>
      </c>
      <c r="F185" s="19" t="str">
        <f>IF(F184=0,"",IF(F184&gt;N184,2,IF(F184=N184,1,0)))</f>
        <v/>
      </c>
      <c r="G185" s="19" t="str">
        <f>IF(G184=0,"",IF(G184&gt;M184,2,IF(G184=M184,1,0)))</f>
        <v/>
      </c>
      <c r="H185" s="86"/>
      <c r="I185" s="37"/>
      <c r="J185" s="38"/>
      <c r="K185" s="39"/>
      <c r="L185" s="86"/>
      <c r="M185" s="19" t="str">
        <f>IF(M184=0,"",IF(M184&gt;G184,2,IF(M184=G184,1,0)))</f>
        <v/>
      </c>
      <c r="N185" s="19" t="str">
        <f>IF(N184=0,"",IF(N184&gt;F184,2,IF(N184=F184,1,0)))</f>
        <v/>
      </c>
      <c r="O185" s="19" t="str">
        <f>IF(O184=0,"",IF(O184&gt;E184,2,IF(O184=E184,1,0)))</f>
        <v/>
      </c>
      <c r="P185" s="19" t="str">
        <f>IF(P184=0,"",IF(P184&gt;D184,2,IF(P184=D184,1,0)))</f>
        <v/>
      </c>
      <c r="Q185" s="125"/>
      <c r="R185" s="121"/>
      <c r="Z185" s="21"/>
      <c r="AA185" s="21"/>
      <c r="AB185" s="21"/>
      <c r="AC185" s="21"/>
      <c r="AF185" s="21"/>
      <c r="AG185" s="21"/>
      <c r="AH185" s="21"/>
      <c r="AI185" s="21"/>
      <c r="AL185" s="21"/>
      <c r="AM185" s="21"/>
      <c r="AN185" s="21"/>
      <c r="AO185" s="21"/>
      <c r="AR185" s="21"/>
      <c r="AS185" s="21"/>
      <c r="AT185" s="21"/>
      <c r="AU185" s="21"/>
      <c r="AX185" s="21"/>
      <c r="AY185" s="21"/>
      <c r="AZ185" s="21"/>
      <c r="BA185" s="21"/>
      <c r="BD185" s="21"/>
      <c r="BE185" s="21"/>
      <c r="BF185" s="21"/>
      <c r="BG185" s="21"/>
      <c r="BJ185" s="21"/>
      <c r="BK185" s="21"/>
      <c r="BL185" s="21"/>
      <c r="BM185" s="21"/>
      <c r="BP185" s="21"/>
      <c r="BQ185" s="21"/>
      <c r="BR185" s="21"/>
      <c r="BS185" s="21"/>
      <c r="BV185" s="21"/>
      <c r="BW185" s="21"/>
      <c r="BX185" s="21"/>
      <c r="BY185" s="21"/>
      <c r="CB185" s="21"/>
      <c r="CC185" s="21"/>
      <c r="CD185" s="21"/>
      <c r="CE185" s="21"/>
      <c r="CH185" s="21"/>
      <c r="CI185" s="21"/>
      <c r="CJ185" s="21"/>
      <c r="CK185" s="21"/>
      <c r="CN185" s="21"/>
      <c r="CO185" s="21"/>
      <c r="CP185" s="21"/>
      <c r="CQ185" s="21"/>
    </row>
    <row r="186" spans="2:96" ht="16.5" customHeight="1" x14ac:dyDescent="0.2">
      <c r="B186" s="22"/>
      <c r="C186" s="141" t="str">
        <f>IF(AND(H186=0,L186=0),"",IF(OR(I186&gt;K186,K186&gt;I186),"kein Stechen erforderlich","Stechen"))</f>
        <v/>
      </c>
      <c r="D186" s="142"/>
      <c r="E186" s="143"/>
      <c r="F186" s="139" t="s">
        <v>10</v>
      </c>
      <c r="G186" s="140"/>
      <c r="H186" s="22">
        <f>IF(SUM(H178:H185)=0,0,SUM(H178:H185))</f>
        <v>0</v>
      </c>
      <c r="I186" s="82">
        <f>IF(SUM(I178:I185)=0,0,SUM(I178:I185))</f>
        <v>0</v>
      </c>
      <c r="J186" s="24" t="s">
        <v>11</v>
      </c>
      <c r="K186" s="83">
        <f>IF(SUM(K178:K185)=0,0,SUM(K178:K185))</f>
        <v>0</v>
      </c>
      <c r="L186" s="22">
        <f>IF(SUM(L178:L185)=0,0,SUM(L178:L185))</f>
        <v>0</v>
      </c>
      <c r="M186" s="139" t="s">
        <v>10</v>
      </c>
      <c r="N186" s="140"/>
      <c r="O186" s="144" t="str">
        <f>C186</f>
        <v/>
      </c>
      <c r="P186" s="145"/>
      <c r="Q186" s="146"/>
      <c r="R186" s="22"/>
      <c r="Y186" s="21"/>
      <c r="Z186" s="21"/>
      <c r="AA186" s="21"/>
      <c r="AB186" s="21"/>
      <c r="AC186" s="21"/>
      <c r="AE186" s="21"/>
      <c r="AF186" s="21"/>
      <c r="AG186" s="21"/>
      <c r="AH186" s="21"/>
      <c r="AI186" s="21"/>
      <c r="AK186" s="21"/>
      <c r="AL186" s="21"/>
      <c r="AM186" s="21"/>
      <c r="AN186" s="21"/>
      <c r="AO186" s="21"/>
      <c r="AQ186" s="21"/>
      <c r="AR186" s="21"/>
      <c r="AS186" s="21"/>
      <c r="AT186" s="21"/>
      <c r="AU186" s="21"/>
      <c r="AW186" s="21"/>
      <c r="AX186" s="21"/>
      <c r="AY186" s="21"/>
      <c r="AZ186" s="21"/>
      <c r="BA186" s="21"/>
      <c r="BC186" s="21"/>
      <c r="BD186" s="21"/>
      <c r="BE186" s="21"/>
      <c r="BF186" s="21"/>
      <c r="BG186" s="21"/>
      <c r="BI186" s="21"/>
      <c r="BJ186" s="21"/>
      <c r="BK186" s="21"/>
      <c r="BL186" s="21"/>
      <c r="BM186" s="21"/>
      <c r="BO186" s="21"/>
      <c r="BP186" s="21"/>
      <c r="BQ186" s="21"/>
      <c r="BR186" s="21"/>
      <c r="BS186" s="21"/>
      <c r="BU186" s="21"/>
      <c r="BV186" s="21"/>
      <c r="BW186" s="21"/>
      <c r="BX186" s="21"/>
      <c r="BY186" s="21"/>
      <c r="CA186" s="21"/>
      <c r="CB186" s="21"/>
      <c r="CC186" s="21"/>
      <c r="CD186" s="21"/>
      <c r="CE186" s="21"/>
      <c r="CG186" s="21"/>
      <c r="CH186" s="21"/>
      <c r="CI186" s="21"/>
      <c r="CJ186" s="21"/>
      <c r="CK186" s="21"/>
      <c r="CM186" s="21"/>
      <c r="CN186" s="21"/>
      <c r="CO186" s="21"/>
      <c r="CP186" s="21"/>
      <c r="CQ186" s="21"/>
    </row>
    <row r="187" spans="2:96" ht="16.5" hidden="1" customHeight="1" x14ac:dyDescent="0.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Y187" s="21"/>
      <c r="Z187" s="21"/>
      <c r="AA187" s="21"/>
      <c r="AB187" s="21"/>
      <c r="AC187" s="21"/>
      <c r="AE187" s="21"/>
      <c r="AF187" s="21"/>
      <c r="AG187" s="21"/>
      <c r="AH187" s="21"/>
      <c r="AI187" s="21"/>
      <c r="AK187" s="21"/>
      <c r="AL187" s="21"/>
      <c r="AM187" s="21"/>
      <c r="AN187" s="21"/>
      <c r="AO187" s="21"/>
      <c r="AQ187" s="21"/>
      <c r="AR187" s="21"/>
      <c r="AS187" s="21"/>
      <c r="AT187" s="21"/>
      <c r="AU187" s="21"/>
      <c r="AW187" s="21"/>
      <c r="AX187" s="21"/>
      <c r="AY187" s="21"/>
      <c r="AZ187" s="21"/>
      <c r="BA187" s="21"/>
      <c r="BC187" s="21"/>
      <c r="BD187" s="21"/>
      <c r="BE187" s="21"/>
      <c r="BF187" s="21"/>
      <c r="BG187" s="21"/>
      <c r="BI187" s="21"/>
      <c r="BJ187" s="21"/>
      <c r="BK187" s="21"/>
      <c r="BL187" s="21"/>
      <c r="BM187" s="21"/>
      <c r="BO187" s="21"/>
      <c r="BP187" s="21"/>
      <c r="BQ187" s="21"/>
      <c r="BR187" s="21"/>
      <c r="BS187" s="21"/>
      <c r="BU187" s="21"/>
      <c r="BV187" s="21"/>
      <c r="BW187" s="21"/>
      <c r="BX187" s="21"/>
      <c r="BY187" s="21"/>
      <c r="CA187" s="21"/>
      <c r="CB187" s="21"/>
      <c r="CC187" s="21"/>
      <c r="CD187" s="21"/>
      <c r="CE187" s="21"/>
      <c r="CG187" s="21"/>
      <c r="CH187" s="21"/>
      <c r="CI187" s="21"/>
      <c r="CJ187" s="21"/>
      <c r="CK187" s="21"/>
      <c r="CM187" s="21"/>
      <c r="CN187" s="21"/>
      <c r="CO187" s="21"/>
      <c r="CP187" s="21"/>
      <c r="CQ187" s="21"/>
    </row>
    <row r="188" spans="2:96" ht="16.5" hidden="1" customHeight="1" x14ac:dyDescent="0.25">
      <c r="C188" s="108" t="str">
        <f>IF(C186="Stechen",C175,"")</f>
        <v/>
      </c>
      <c r="D188" s="109"/>
      <c r="E188" s="109"/>
      <c r="F188" s="110" t="s">
        <v>14</v>
      </c>
      <c r="G188" s="111"/>
      <c r="H188" s="110" t="s">
        <v>15</v>
      </c>
      <c r="I188" s="112"/>
      <c r="J188" s="111"/>
      <c r="K188" s="110" t="s">
        <v>17</v>
      </c>
      <c r="L188" s="111"/>
      <c r="M188" s="110" t="s">
        <v>16</v>
      </c>
      <c r="N188" s="111"/>
      <c r="O188" s="109" t="str">
        <f>IF(O186="Stechen",M175,"")</f>
        <v/>
      </c>
      <c r="P188" s="109"/>
      <c r="Q188" s="113"/>
      <c r="Y188" s="21"/>
      <c r="Z188" s="21"/>
      <c r="AA188" s="21"/>
      <c r="AB188" s="21"/>
      <c r="AC188" s="21"/>
      <c r="AE188" s="21"/>
      <c r="AF188" s="21"/>
      <c r="AG188" s="21"/>
      <c r="AH188" s="21"/>
      <c r="AI188" s="21"/>
      <c r="AK188" s="21"/>
      <c r="AL188" s="21"/>
      <c r="AM188" s="21"/>
      <c r="AN188" s="21"/>
      <c r="AO188" s="21"/>
      <c r="AQ188" s="21"/>
      <c r="AR188" s="21"/>
      <c r="AS188" s="21"/>
      <c r="AT188" s="21"/>
      <c r="AU188" s="21"/>
      <c r="AW188" s="21"/>
      <c r="AX188" s="21"/>
      <c r="AY188" s="21"/>
      <c r="AZ188" s="21"/>
      <c r="BA188" s="21"/>
      <c r="BC188" s="21"/>
      <c r="BD188" s="21"/>
      <c r="BE188" s="21"/>
      <c r="BF188" s="21"/>
      <c r="BG188" s="21"/>
      <c r="BI188" s="21"/>
      <c r="BJ188" s="21"/>
      <c r="BK188" s="21"/>
      <c r="BL188" s="21"/>
      <c r="BM188" s="21"/>
      <c r="BO188" s="21"/>
      <c r="BP188" s="21"/>
      <c r="BQ188" s="21"/>
      <c r="BR188" s="21"/>
      <c r="BS188" s="21"/>
      <c r="BU188" s="21"/>
      <c r="BV188" s="21"/>
      <c r="BW188" s="21"/>
      <c r="BX188" s="21"/>
      <c r="BY188" s="21"/>
      <c r="CA188" s="21"/>
      <c r="CB188" s="21"/>
      <c r="CC188" s="21"/>
      <c r="CD188" s="21"/>
      <c r="CE188" s="21"/>
      <c r="CG188" s="21"/>
      <c r="CH188" s="21"/>
      <c r="CI188" s="21"/>
      <c r="CJ188" s="21"/>
      <c r="CK188" s="21"/>
      <c r="CM188" s="21"/>
      <c r="CN188" s="21"/>
      <c r="CO188" s="21"/>
      <c r="CP188" s="21"/>
      <c r="CQ188" s="21"/>
    </row>
    <row r="189" spans="2:96" ht="16.5" hidden="1" customHeight="1" x14ac:dyDescent="0.2">
      <c r="B189" s="114" t="s">
        <v>1</v>
      </c>
      <c r="C189" s="114"/>
      <c r="D189" s="115" t="s">
        <v>12</v>
      </c>
      <c r="E189" s="115"/>
      <c r="F189" s="26">
        <v>1</v>
      </c>
      <c r="G189" s="27">
        <v>2</v>
      </c>
      <c r="H189" s="26">
        <v>3</v>
      </c>
      <c r="I189" s="116">
        <v>4</v>
      </c>
      <c r="J189" s="117"/>
      <c r="K189" s="26">
        <v>5</v>
      </c>
      <c r="L189" s="27">
        <v>6</v>
      </c>
      <c r="M189" s="26">
        <v>7</v>
      </c>
      <c r="N189" s="27">
        <v>8</v>
      </c>
      <c r="O189" s="115" t="s">
        <v>12</v>
      </c>
      <c r="P189" s="115"/>
      <c r="Q189" s="118" t="s">
        <v>1</v>
      </c>
      <c r="R189" s="119"/>
      <c r="Y189" s="21"/>
      <c r="Z189" s="21"/>
      <c r="AA189" s="21"/>
      <c r="AB189" s="21"/>
      <c r="AC189" s="21"/>
      <c r="AE189" s="21"/>
      <c r="AF189" s="21"/>
      <c r="AG189" s="21"/>
      <c r="AH189" s="21"/>
      <c r="AI189" s="21"/>
      <c r="AK189" s="21"/>
      <c r="AL189" s="21"/>
      <c r="AM189" s="21"/>
      <c r="AN189" s="21"/>
      <c r="AO189" s="21"/>
      <c r="AQ189" s="21"/>
      <c r="AR189" s="21"/>
      <c r="AS189" s="21"/>
      <c r="AT189" s="21"/>
      <c r="AU189" s="21"/>
      <c r="AW189" s="21"/>
      <c r="AX189" s="21"/>
      <c r="AY189" s="21"/>
      <c r="AZ189" s="21"/>
      <c r="BA189" s="21"/>
      <c r="BC189" s="21"/>
      <c r="BD189" s="21"/>
      <c r="BE189" s="21"/>
      <c r="BF189" s="21"/>
      <c r="BG189" s="21"/>
      <c r="BI189" s="21"/>
      <c r="BJ189" s="21"/>
      <c r="BK189" s="21"/>
      <c r="BL189" s="21"/>
      <c r="BM189" s="21"/>
      <c r="BO189" s="21"/>
      <c r="BP189" s="21"/>
      <c r="BQ189" s="21"/>
      <c r="BR189" s="21"/>
      <c r="BS189" s="21"/>
      <c r="BU189" s="21"/>
      <c r="BV189" s="21"/>
      <c r="BW189" s="21"/>
      <c r="BX189" s="21"/>
      <c r="BY189" s="21"/>
      <c r="CA189" s="21"/>
      <c r="CB189" s="21"/>
      <c r="CC189" s="21"/>
      <c r="CD189" s="21"/>
      <c r="CE189" s="21"/>
      <c r="CG189" s="21"/>
      <c r="CH189" s="21"/>
      <c r="CI189" s="21"/>
      <c r="CJ189" s="21"/>
      <c r="CK189" s="21"/>
      <c r="CM189" s="21"/>
      <c r="CN189" s="21"/>
      <c r="CO189" s="21"/>
      <c r="CP189" s="21"/>
      <c r="CQ189" s="21"/>
    </row>
    <row r="190" spans="2:96" ht="16.5" hidden="1" customHeight="1" x14ac:dyDescent="0.2">
      <c r="B190" s="92">
        <f t="shared" ref="B190" si="136">IF(SUM(F191,H191,K191,M191)=0,0,SUM(F191,H191,K191,M191))</f>
        <v>0</v>
      </c>
      <c r="C190" s="102" t="s">
        <v>18</v>
      </c>
      <c r="D190" s="96" t="s">
        <v>21</v>
      </c>
      <c r="E190" s="89"/>
      <c r="F190" s="3"/>
      <c r="G190" s="80"/>
      <c r="H190" s="3"/>
      <c r="I190" s="97"/>
      <c r="J190" s="98"/>
      <c r="K190" s="3"/>
      <c r="L190" s="80"/>
      <c r="M190" s="3"/>
      <c r="N190" s="80"/>
      <c r="O190" s="88" t="s">
        <v>21</v>
      </c>
      <c r="P190" s="89"/>
      <c r="Q190" s="90" t="s">
        <v>18</v>
      </c>
      <c r="R190" s="92">
        <f t="shared" ref="R190" si="137">IF(SUM(N191,L191,I191,G191)=0,0,SUM(N191,L191,I191,G191))</f>
        <v>0</v>
      </c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</row>
    <row r="191" spans="2:96" ht="16.5" hidden="1" customHeight="1" x14ac:dyDescent="0.2">
      <c r="B191" s="93"/>
      <c r="C191" s="103"/>
      <c r="D191" s="89" t="s">
        <v>1</v>
      </c>
      <c r="E191" s="99"/>
      <c r="F191" s="28" t="str">
        <f>IF(F190="","",IF(F190&gt;G190,2,IF(F190=G190,1,0)))</f>
        <v/>
      </c>
      <c r="G191" s="29" t="str">
        <f>IF(G190="","",IF(G190&gt;F190,2,IF(G190=F190,1,0)))</f>
        <v/>
      </c>
      <c r="H191" s="28" t="str">
        <f>IF(H190="","",IF(H190&gt;I190,2,IF(H190=I190,1,0)))</f>
        <v/>
      </c>
      <c r="I191" s="100" t="str">
        <f>IF(I190="","",IF(I190&gt;H190,2,IF(I190=H190,1,0)))</f>
        <v/>
      </c>
      <c r="J191" s="101" t="str">
        <f t="shared" ref="J191" si="138">IF(J190="","",IF(J190&gt;I190,2,IF(J190=I190,1,"")))</f>
        <v/>
      </c>
      <c r="K191" s="28" t="str">
        <f>IF(K190="","",IF(K190&gt;L190,2,IF(K190=L190,1,0)))</f>
        <v/>
      </c>
      <c r="L191" s="29" t="str">
        <f>IF(L190="","",IF(L190&gt;K190,2,IF(L190=K190,1,0)))</f>
        <v/>
      </c>
      <c r="M191" s="28" t="str">
        <f>IF(M190="","",IF(M190&gt;N190,2,IF(M190=N190,1,0)))</f>
        <v/>
      </c>
      <c r="N191" s="29" t="str">
        <f>IF(N190="","",IF(N190&gt;M190,2,IF(N190=M190,1,0)))</f>
        <v/>
      </c>
      <c r="O191" s="88" t="s">
        <v>1</v>
      </c>
      <c r="P191" s="89"/>
      <c r="Q191" s="91"/>
      <c r="R191" s="93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</row>
    <row r="192" spans="2:96" ht="16.5" hidden="1" customHeight="1" x14ac:dyDescent="0.2">
      <c r="B192" s="92">
        <f t="shared" ref="B192" si="139">IF(SUM(F193,H193,K193,M193)=0,0,SUM(F193,H193,K193,M193))</f>
        <v>0</v>
      </c>
      <c r="C192" s="102" t="s">
        <v>19</v>
      </c>
      <c r="D192" s="89" t="s">
        <v>21</v>
      </c>
      <c r="E192" s="89"/>
      <c r="F192" s="3"/>
      <c r="G192" s="80"/>
      <c r="H192" s="3"/>
      <c r="I192" s="97"/>
      <c r="J192" s="98"/>
      <c r="K192" s="3"/>
      <c r="L192" s="80"/>
      <c r="M192" s="3"/>
      <c r="N192" s="80"/>
      <c r="O192" s="88" t="s">
        <v>21</v>
      </c>
      <c r="P192" s="89"/>
      <c r="Q192" s="90" t="s">
        <v>19</v>
      </c>
      <c r="R192" s="92">
        <f t="shared" ref="R192" si="140">IF(SUM(N193,L193,I193,G193)=0,0,SUM(N193,L193,I193,G193))</f>
        <v>0</v>
      </c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</row>
    <row r="193" spans="2:96" ht="16.5" hidden="1" customHeight="1" x14ac:dyDescent="0.2">
      <c r="B193" s="93"/>
      <c r="C193" s="103"/>
      <c r="D193" s="89" t="s">
        <v>1</v>
      </c>
      <c r="E193" s="99"/>
      <c r="F193" s="30" t="str">
        <f>IF(F192="","",IF(F192&gt;G192,2,IF(F192=G192,1,0)))</f>
        <v/>
      </c>
      <c r="G193" s="31" t="str">
        <f>IF(G192="","",IF(G192&gt;F192,2,IF(G192=F192,1,0)))</f>
        <v/>
      </c>
      <c r="H193" s="30" t="str">
        <f>IF(H192="","",IF(H192&gt;I192,2,IF(H192=I192,1,0)))</f>
        <v/>
      </c>
      <c r="I193" s="104" t="str">
        <f>IF(I192="","",IF(I192&gt;H192,2,IF(I192=H192,1,0)))</f>
        <v/>
      </c>
      <c r="J193" s="105" t="str">
        <f t="shared" ref="J193" si="141">IF(J192="","",IF(J192&gt;I192,2,IF(J192=I192,1,"")))</f>
        <v/>
      </c>
      <c r="K193" s="30" t="str">
        <f>IF(K192="","",IF(K192&gt;L192,2,IF(K192=L192,1,0)))</f>
        <v/>
      </c>
      <c r="L193" s="31" t="str">
        <f>IF(L192="","",IF(L192&gt;K192,2,IF(L192=K192,1,0)))</f>
        <v/>
      </c>
      <c r="M193" s="30" t="str">
        <f>IF(M192="","",IF(M192&gt;N192,2,IF(M192=N192,1,0)))</f>
        <v/>
      </c>
      <c r="N193" s="31" t="str">
        <f>IF(N192="","",IF(N192&gt;M192,2,IF(N192=M192,1,0)))</f>
        <v/>
      </c>
      <c r="O193" s="88" t="s">
        <v>1</v>
      </c>
      <c r="P193" s="89"/>
      <c r="Q193" s="91"/>
      <c r="R193" s="93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</row>
    <row r="194" spans="2:96" ht="16.5" hidden="1" customHeight="1" x14ac:dyDescent="0.2">
      <c r="B194" s="92">
        <f>IF(SUM(F195,H195,K195,M195)=0,0,SUM(F195,H195,K195,M195))</f>
        <v>0</v>
      </c>
      <c r="C194" s="102" t="s">
        <v>20</v>
      </c>
      <c r="D194" s="89" t="s">
        <v>21</v>
      </c>
      <c r="E194" s="89"/>
      <c r="F194" s="5"/>
      <c r="G194" s="6"/>
      <c r="H194" s="5"/>
      <c r="I194" s="106"/>
      <c r="J194" s="107"/>
      <c r="K194" s="5"/>
      <c r="L194" s="6"/>
      <c r="M194" s="5"/>
      <c r="N194" s="6"/>
      <c r="O194" s="88" t="s">
        <v>21</v>
      </c>
      <c r="P194" s="89"/>
      <c r="Q194" s="90" t="s">
        <v>20</v>
      </c>
      <c r="R194" s="92">
        <f>IF(SUM(N195,L195,I195,G195)=0,0,SUM(N195,L195,I195,G195))</f>
        <v>0</v>
      </c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</row>
    <row r="195" spans="2:96" ht="16.5" hidden="1" customHeight="1" x14ac:dyDescent="0.25">
      <c r="B195" s="93"/>
      <c r="C195" s="103"/>
      <c r="D195" s="89" t="s">
        <v>1</v>
      </c>
      <c r="E195" s="89"/>
      <c r="F195" s="32" t="str">
        <f>IF(F194="","",IF(F194&gt;G194,2,IF(F194=G194,1,0)))</f>
        <v/>
      </c>
      <c r="G195" s="79" t="str">
        <f>IF(G194="","",IF(G194&gt;F194,2,IF(G194=F194,1,0)))</f>
        <v/>
      </c>
      <c r="H195" s="32" t="str">
        <f>IF(H194="","",IF(H194&gt;I194,2,IF(H194=I194,1,0)))</f>
        <v/>
      </c>
      <c r="I195" s="94" t="str">
        <f>IF(I194="","",IF(I194&gt;H194,2,IF(I194=H194,1,0)))</f>
        <v/>
      </c>
      <c r="J195" s="95" t="str">
        <f t="shared" ref="J195" si="142">IF(J194="","",IF(J194&gt;I194,2,IF(J194=I194,1,"")))</f>
        <v/>
      </c>
      <c r="K195" s="32" t="str">
        <f>IF(K194="","",IF(K194&gt;L194,2,IF(K194=L194,1,0)))</f>
        <v/>
      </c>
      <c r="L195" s="79" t="str">
        <f>IF(L194="","",IF(L194&gt;K194,2,IF(L194=K194,1,0)))</f>
        <v/>
      </c>
      <c r="M195" s="32" t="str">
        <f>IF(M194="","",IF(M194&gt;N194,2,IF(M194=N194,1,0)))</f>
        <v/>
      </c>
      <c r="N195" s="79" t="str">
        <f>IF(N194="","",IF(N194&gt;M194,2,IF(N194=M194,1,0)))</f>
        <v/>
      </c>
      <c r="O195" s="89" t="s">
        <v>1</v>
      </c>
      <c r="P195" s="89"/>
      <c r="Q195" s="91"/>
      <c r="R195" s="93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</row>
    <row r="196" spans="2:96" ht="16.5" hidden="1" customHeight="1" x14ac:dyDescent="0.2">
      <c r="B196" s="34"/>
      <c r="D196" s="81"/>
      <c r="E196" s="48">
        <f>IF(I186=K186,1,0)</f>
        <v>1</v>
      </c>
      <c r="F196" s="49">
        <f>IF(B190&gt;R190,1,0)</f>
        <v>0</v>
      </c>
      <c r="G196" s="49">
        <f>IF(B192&gt;R192,1,0)</f>
        <v>0</v>
      </c>
      <c r="H196" s="49">
        <f>IF(B194&gt;R194,1,0)</f>
        <v>0</v>
      </c>
      <c r="I196" s="49">
        <f>SUM(E196:H196)</f>
        <v>1</v>
      </c>
      <c r="J196" s="50"/>
      <c r="K196" s="49">
        <f>SUM(L196:O196)</f>
        <v>1</v>
      </c>
      <c r="L196" s="49">
        <f>IF(R194&gt;B194,1,0)</f>
        <v>0</v>
      </c>
      <c r="M196" s="49">
        <f>IF(R192&gt;B192,1,0)</f>
        <v>0</v>
      </c>
      <c r="N196" s="49">
        <f>IF(R190&gt;B190,1,0)</f>
        <v>0</v>
      </c>
      <c r="O196" s="51">
        <f>IF(K186=I186,1,0)</f>
        <v>1</v>
      </c>
      <c r="P196" s="35"/>
      <c r="R196" s="34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</row>
    <row r="197" spans="2:96" ht="16.5" customHeight="1" thickBot="1" x14ac:dyDescent="0.25">
      <c r="B197" s="34"/>
      <c r="D197" s="81"/>
      <c r="E197" s="48"/>
      <c r="F197" s="49"/>
      <c r="G197" s="49"/>
      <c r="H197" s="49"/>
      <c r="I197" s="49"/>
      <c r="J197" s="50"/>
      <c r="K197" s="49"/>
      <c r="L197" s="49"/>
      <c r="M197" s="49"/>
      <c r="N197" s="49"/>
      <c r="O197" s="51"/>
      <c r="P197" s="35"/>
      <c r="R197" s="34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</row>
    <row r="198" spans="2:96" ht="16.5" customHeight="1" thickBot="1" x14ac:dyDescent="0.25">
      <c r="C198" s="108" t="str">
        <f>IF(C196="Stechen",C185,"")</f>
        <v/>
      </c>
      <c r="D198" s="109"/>
      <c r="E198" s="109"/>
      <c r="F198" s="110" t="s">
        <v>14</v>
      </c>
      <c r="G198" s="111"/>
      <c r="H198" s="110" t="s">
        <v>15</v>
      </c>
      <c r="I198" s="112"/>
      <c r="J198" s="111"/>
      <c r="K198" s="110" t="s">
        <v>17</v>
      </c>
      <c r="L198" s="111"/>
      <c r="M198" s="110" t="s">
        <v>16</v>
      </c>
      <c r="N198" s="111"/>
      <c r="O198" s="109" t="str">
        <f>IF(O196="Stechen",M185,"")</f>
        <v/>
      </c>
      <c r="P198" s="109"/>
      <c r="Q198" s="113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</row>
    <row r="199" spans="2:96" ht="16.5" customHeight="1" x14ac:dyDescent="0.2">
      <c r="B199" s="114" t="s">
        <v>1</v>
      </c>
      <c r="C199" s="114"/>
      <c r="D199" s="115" t="s">
        <v>12</v>
      </c>
      <c r="E199" s="115"/>
      <c r="F199" s="26">
        <v>1</v>
      </c>
      <c r="G199" s="27">
        <v>2</v>
      </c>
      <c r="H199" s="26">
        <v>3</v>
      </c>
      <c r="I199" s="116">
        <v>4</v>
      </c>
      <c r="J199" s="117"/>
      <c r="K199" s="26">
        <v>5</v>
      </c>
      <c r="L199" s="27">
        <v>6</v>
      </c>
      <c r="M199" s="26">
        <v>7</v>
      </c>
      <c r="N199" s="27">
        <v>8</v>
      </c>
      <c r="O199" s="115" t="s">
        <v>12</v>
      </c>
      <c r="P199" s="115"/>
      <c r="Q199" s="118" t="s">
        <v>1</v>
      </c>
      <c r="R199" s="119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</row>
    <row r="200" spans="2:96" ht="16.5" customHeight="1" x14ac:dyDescent="0.2">
      <c r="B200" s="92">
        <f t="shared" ref="B200" si="143">IF(SUM(F201,H201,K201,M201)=0,0,SUM(F201,H201,K201,M201))</f>
        <v>0</v>
      </c>
      <c r="C200" s="102" t="s">
        <v>18</v>
      </c>
      <c r="D200" s="96" t="s">
        <v>21</v>
      </c>
      <c r="E200" s="89"/>
      <c r="F200" s="3"/>
      <c r="G200" s="80"/>
      <c r="H200" s="3"/>
      <c r="I200" s="97"/>
      <c r="J200" s="98"/>
      <c r="K200" s="3"/>
      <c r="L200" s="80"/>
      <c r="M200" s="3"/>
      <c r="N200" s="80"/>
      <c r="O200" s="88" t="s">
        <v>21</v>
      </c>
      <c r="P200" s="89"/>
      <c r="Q200" s="90" t="s">
        <v>18</v>
      </c>
      <c r="R200" s="92">
        <f t="shared" ref="R200" si="144">IF(SUM(N201,L201,I201,G201)=0,0,SUM(N201,L201,I201,G201))</f>
        <v>0</v>
      </c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</row>
    <row r="201" spans="2:96" ht="16.5" customHeight="1" x14ac:dyDescent="0.2">
      <c r="B201" s="93"/>
      <c r="C201" s="103"/>
      <c r="D201" s="89" t="s">
        <v>1</v>
      </c>
      <c r="E201" s="99"/>
      <c r="F201" s="28" t="str">
        <f>IF(F200="","",IF(F200&gt;G200,2,IF(F200=G200,1,0)))</f>
        <v/>
      </c>
      <c r="G201" s="29" t="str">
        <f>IF(G200="","",IF(G200&gt;F200,2,IF(G200=F200,1,0)))</f>
        <v/>
      </c>
      <c r="H201" s="28" t="str">
        <f>IF(H200="","",IF(H200&gt;I200,2,IF(H200=I200,1,0)))</f>
        <v/>
      </c>
      <c r="I201" s="100" t="str">
        <f>IF(I200="","",IF(I200&gt;H200,2,IF(I200=H200,1,0)))</f>
        <v/>
      </c>
      <c r="J201" s="101" t="str">
        <f t="shared" ref="J201" si="145">IF(J200="","",IF(J200&gt;I200,2,IF(J200=I200,1,"")))</f>
        <v/>
      </c>
      <c r="K201" s="28" t="str">
        <f>IF(K200="","",IF(K200&gt;L200,2,IF(K200=L200,1,0)))</f>
        <v/>
      </c>
      <c r="L201" s="29" t="str">
        <f>IF(L200="","",IF(L200&gt;K200,2,IF(L200=K200,1,0)))</f>
        <v/>
      </c>
      <c r="M201" s="28" t="str">
        <f>IF(M200="","",IF(M200&gt;N200,2,IF(M200=N200,1,0)))</f>
        <v/>
      </c>
      <c r="N201" s="29" t="str">
        <f>IF(N200="","",IF(N200&gt;M200,2,IF(N200=M200,1,0)))</f>
        <v/>
      </c>
      <c r="O201" s="88" t="s">
        <v>1</v>
      </c>
      <c r="P201" s="89"/>
      <c r="Q201" s="91"/>
      <c r="R201" s="93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</row>
    <row r="202" spans="2:96" ht="16.5" customHeight="1" x14ac:dyDescent="0.2">
      <c r="B202" s="92">
        <f t="shared" ref="B202" si="146">IF(SUM(F203,H203,K203,M203)=0,0,SUM(F203,H203,K203,M203))</f>
        <v>0</v>
      </c>
      <c r="C202" s="102" t="s">
        <v>19</v>
      </c>
      <c r="D202" s="89" t="s">
        <v>21</v>
      </c>
      <c r="E202" s="89"/>
      <c r="F202" s="3"/>
      <c r="G202" s="80"/>
      <c r="H202" s="3"/>
      <c r="I202" s="97"/>
      <c r="J202" s="98"/>
      <c r="K202" s="3"/>
      <c r="L202" s="80"/>
      <c r="M202" s="3"/>
      <c r="N202" s="80"/>
      <c r="O202" s="88" t="s">
        <v>21</v>
      </c>
      <c r="P202" s="89"/>
      <c r="Q202" s="90" t="s">
        <v>19</v>
      </c>
      <c r="R202" s="92">
        <f t="shared" ref="R202" si="147">IF(SUM(N203,L203,I203,G203)=0,0,SUM(N203,L203,I203,G203))</f>
        <v>0</v>
      </c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</row>
    <row r="203" spans="2:96" ht="16.5" customHeight="1" x14ac:dyDescent="0.2">
      <c r="B203" s="93"/>
      <c r="C203" s="103"/>
      <c r="D203" s="89" t="s">
        <v>1</v>
      </c>
      <c r="E203" s="99"/>
      <c r="F203" s="30" t="str">
        <f>IF(F202="","",IF(F202&gt;G202,2,IF(F202=G202,1,0)))</f>
        <v/>
      </c>
      <c r="G203" s="31" t="str">
        <f>IF(G202="","",IF(G202&gt;F202,2,IF(G202=F202,1,0)))</f>
        <v/>
      </c>
      <c r="H203" s="30" t="str">
        <f>IF(H202="","",IF(H202&gt;I202,2,IF(H202=I202,1,0)))</f>
        <v/>
      </c>
      <c r="I203" s="104" t="str">
        <f>IF(I202="","",IF(I202&gt;H202,2,IF(I202=H202,1,0)))</f>
        <v/>
      </c>
      <c r="J203" s="105" t="str">
        <f t="shared" ref="J203" si="148">IF(J202="","",IF(J202&gt;I202,2,IF(J202=I202,1,"")))</f>
        <v/>
      </c>
      <c r="K203" s="30" t="str">
        <f>IF(K202="","",IF(K202&gt;L202,2,IF(K202=L202,1,0)))</f>
        <v/>
      </c>
      <c r="L203" s="31" t="str">
        <f>IF(L202="","",IF(L202&gt;K202,2,IF(L202=K202,1,0)))</f>
        <v/>
      </c>
      <c r="M203" s="30" t="str">
        <f>IF(M202="","",IF(M202&gt;N202,2,IF(M202=N202,1,0)))</f>
        <v/>
      </c>
      <c r="N203" s="31" t="str">
        <f>IF(N202="","",IF(N202&gt;M202,2,IF(N202=M202,1,0)))</f>
        <v/>
      </c>
      <c r="O203" s="88" t="s">
        <v>1</v>
      </c>
      <c r="P203" s="89"/>
      <c r="Q203" s="91"/>
      <c r="R203" s="93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</row>
    <row r="204" spans="2:96" ht="16.5" customHeight="1" x14ac:dyDescent="0.2">
      <c r="B204" s="92">
        <f>IF(SUM(F205,H205,K205,M205)=0,0,SUM(F205,H205,K205,M205))</f>
        <v>0</v>
      </c>
      <c r="C204" s="102" t="s">
        <v>20</v>
      </c>
      <c r="D204" s="89" t="s">
        <v>21</v>
      </c>
      <c r="E204" s="89"/>
      <c r="F204" s="5"/>
      <c r="G204" s="6"/>
      <c r="H204" s="5"/>
      <c r="I204" s="106"/>
      <c r="J204" s="107"/>
      <c r="K204" s="5"/>
      <c r="L204" s="6"/>
      <c r="M204" s="5"/>
      <c r="N204" s="6"/>
      <c r="O204" s="88" t="s">
        <v>21</v>
      </c>
      <c r="P204" s="89"/>
      <c r="Q204" s="90" t="s">
        <v>20</v>
      </c>
      <c r="R204" s="92">
        <f>IF(SUM(N205,L205,I205,G205)=0,0,SUM(N205,L205,I205,G205))</f>
        <v>0</v>
      </c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</row>
    <row r="205" spans="2:96" ht="16.5" customHeight="1" thickBot="1" x14ac:dyDescent="0.25">
      <c r="B205" s="93"/>
      <c r="C205" s="103"/>
      <c r="D205" s="89" t="s">
        <v>1</v>
      </c>
      <c r="E205" s="89"/>
      <c r="F205" s="32" t="str">
        <f>IF(F204="","",IF(F204&gt;G204,2,IF(F204=G204,1,0)))</f>
        <v/>
      </c>
      <c r="G205" s="79" t="str">
        <f>IF(G204="","",IF(G204&gt;F204,2,IF(G204=F204,1,0)))</f>
        <v/>
      </c>
      <c r="H205" s="32" t="str">
        <f>IF(H204="","",IF(H204&gt;I204,2,IF(H204=I204,1,0)))</f>
        <v/>
      </c>
      <c r="I205" s="94" t="str">
        <f>IF(I204="","",IF(I204&gt;H204,2,IF(I204=H204,1,0)))</f>
        <v/>
      </c>
      <c r="J205" s="95" t="str">
        <f t="shared" ref="J205" si="149">IF(J204="","",IF(J204&gt;I204,2,IF(J204=I204,1,"")))</f>
        <v/>
      </c>
      <c r="K205" s="32" t="str">
        <f>IF(K204="","",IF(K204&gt;L204,2,IF(K204=L204,1,0)))</f>
        <v/>
      </c>
      <c r="L205" s="79" t="str">
        <f>IF(L204="","",IF(L204&gt;K204,2,IF(L204=K204,1,0)))</f>
        <v/>
      </c>
      <c r="M205" s="32" t="str">
        <f>IF(M204="","",IF(M204&gt;N204,2,IF(M204=N204,1,0)))</f>
        <v/>
      </c>
      <c r="N205" s="79" t="str">
        <f>IF(N204="","",IF(N204&gt;M204,2,IF(N204=M204,1,0)))</f>
        <v/>
      </c>
      <c r="O205" s="89" t="s">
        <v>1</v>
      </c>
      <c r="P205" s="89"/>
      <c r="Q205" s="91"/>
      <c r="R205" s="93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</row>
    <row r="207" spans="2:96" ht="16.5" customHeight="1" x14ac:dyDescent="0.2">
      <c r="D207" s="130" t="s">
        <v>22</v>
      </c>
      <c r="E207" s="131"/>
      <c r="F207" s="131"/>
      <c r="G207" s="131"/>
      <c r="H207" s="131"/>
      <c r="I207" s="87">
        <v>1</v>
      </c>
      <c r="J207" s="87"/>
      <c r="K207" s="132" t="s">
        <v>13</v>
      </c>
      <c r="L207" s="132"/>
      <c r="M207" s="132"/>
      <c r="N207" s="8">
        <v>7</v>
      </c>
      <c r="O207" s="10"/>
      <c r="P207" s="11"/>
    </row>
    <row r="208" spans="2:96" ht="8.25" customHeight="1" x14ac:dyDescent="0.2"/>
    <row r="209" spans="2:95" ht="16.5" customHeight="1" x14ac:dyDescent="0.2">
      <c r="C209" s="135" t="s">
        <v>23</v>
      </c>
      <c r="D209" s="136"/>
      <c r="E209" s="136"/>
      <c r="F209" s="136"/>
      <c r="G209" s="137"/>
      <c r="H209" s="12">
        <f>IF(I220=0,0,IF(I220&gt;K220,3,IF(AND(I220=K220,I239=K239),1,I239)))</f>
        <v>0</v>
      </c>
      <c r="I209" s="138" t="s">
        <v>0</v>
      </c>
      <c r="J209" s="138"/>
      <c r="K209" s="138"/>
      <c r="L209" s="12">
        <f>IF(K220=0,0,IF(K220&gt;I220,3,IF(AND(K220=I220,K239=I239),1,K239)))</f>
        <v>0</v>
      </c>
      <c r="M209" s="135" t="s">
        <v>24</v>
      </c>
      <c r="N209" s="136"/>
      <c r="O209" s="136"/>
      <c r="P209" s="136"/>
      <c r="Q209" s="136"/>
      <c r="R209" s="57"/>
    </row>
    <row r="210" spans="2:95" ht="8.4499999999999993" customHeight="1" thickBot="1" x14ac:dyDescent="0.25"/>
    <row r="211" spans="2:95" ht="16.5" customHeight="1" thickBot="1" x14ac:dyDescent="0.25">
      <c r="B211" s="13" t="s">
        <v>2</v>
      </c>
      <c r="C211" s="14" t="s">
        <v>3</v>
      </c>
      <c r="D211" s="15" t="s">
        <v>4</v>
      </c>
      <c r="E211" s="15" t="s">
        <v>5</v>
      </c>
      <c r="F211" s="15" t="s">
        <v>6</v>
      </c>
      <c r="G211" s="15" t="s">
        <v>7</v>
      </c>
      <c r="H211" s="14" t="s">
        <v>1</v>
      </c>
      <c r="I211" s="36"/>
      <c r="J211" s="36"/>
      <c r="K211" s="36"/>
      <c r="L211" s="16"/>
      <c r="M211" s="15" t="s">
        <v>7</v>
      </c>
      <c r="N211" s="15" t="s">
        <v>6</v>
      </c>
      <c r="O211" s="15" t="s">
        <v>5</v>
      </c>
      <c r="P211" s="15" t="s">
        <v>4</v>
      </c>
      <c r="Q211" s="16" t="s">
        <v>3</v>
      </c>
      <c r="R211" s="17" t="s">
        <v>2</v>
      </c>
    </row>
    <row r="212" spans="2:95" ht="16.5" customHeight="1" x14ac:dyDescent="0.2">
      <c r="B212" s="126">
        <v>2</v>
      </c>
      <c r="C212" s="127" t="s">
        <v>30</v>
      </c>
      <c r="D212" s="1"/>
      <c r="E212" s="1"/>
      <c r="F212" s="1"/>
      <c r="G212" s="1"/>
      <c r="H212" s="43">
        <f>IF(SUM(D212:G212)=0,0,SUM(D212:G212))</f>
        <v>0</v>
      </c>
      <c r="I212" s="44">
        <f>IF(SUM(D213:H213)=0,0,SUM(D213:H213))</f>
        <v>0</v>
      </c>
      <c r="J212" s="45" t="s">
        <v>11</v>
      </c>
      <c r="K212" s="46">
        <f>IF(SUM(M213:P213)=0,0,SUM(M213:P213))</f>
        <v>0</v>
      </c>
      <c r="L212" s="43">
        <f>IF(SUM(M212:P212)=0,0,SUM(M212:P212))</f>
        <v>0</v>
      </c>
      <c r="M212" s="1"/>
      <c r="N212" s="1"/>
      <c r="O212" s="1"/>
      <c r="P212" s="1"/>
      <c r="Q212" s="133" t="s">
        <v>30</v>
      </c>
      <c r="R212" s="126">
        <f>B212+1</f>
        <v>3</v>
      </c>
    </row>
    <row r="213" spans="2:95" ht="16.5" customHeight="1" x14ac:dyDescent="0.2">
      <c r="B213" s="121"/>
      <c r="C213" s="128"/>
      <c r="D213" s="18" t="str">
        <f>IF(D212=0,"",IF(D212&gt;P212,2,IF(D212=P212,1,0)))</f>
        <v/>
      </c>
      <c r="E213" s="18" t="str">
        <f>IF(E212=0,"",IF(E212&gt;O212,2,IF(E212=O212,1,0)))</f>
        <v/>
      </c>
      <c r="F213" s="18" t="str">
        <f>IF(F212=0,"",IF(F212&gt;N212,2,IF(F212=N212,1,0)))</f>
        <v/>
      </c>
      <c r="G213" s="18" t="str">
        <f>IF(G212=0,"",IF(G212&gt;M212,2,IF(G212=M212,1,0)))</f>
        <v/>
      </c>
      <c r="H213" s="86"/>
      <c r="I213" s="37"/>
      <c r="J213" s="38"/>
      <c r="K213" s="39"/>
      <c r="L213" s="86"/>
      <c r="M213" s="18" t="str">
        <f>IF(M212=0,"",IF(M212&gt;G212,2,IF(M212=G212,1,0)))</f>
        <v/>
      </c>
      <c r="N213" s="18" t="str">
        <f>IF(N212=0,"",IF(N212&gt;F212,2,IF(N212=F212,1,0)))</f>
        <v/>
      </c>
      <c r="O213" s="18" t="str">
        <f>IF(O212=0,"",IF(O212&gt;E212,2,IF(E212=O212,1,0)))</f>
        <v/>
      </c>
      <c r="P213" s="18" t="str">
        <f>IF(P212=0,"",IF(P212&gt;D212,2,IF(P212=D212,1,0)))</f>
        <v/>
      </c>
      <c r="Q213" s="134"/>
      <c r="R213" s="121"/>
    </row>
    <row r="214" spans="2:95" ht="16.5" customHeight="1" x14ac:dyDescent="0.2">
      <c r="B214" s="120">
        <f>B212+2</f>
        <v>4</v>
      </c>
      <c r="C214" s="122" t="s">
        <v>31</v>
      </c>
      <c r="D214" s="2"/>
      <c r="E214" s="2"/>
      <c r="F214" s="2"/>
      <c r="G214" s="2"/>
      <c r="H214" s="85"/>
      <c r="I214" s="40">
        <f t="shared" ref="I214" si="150">IF(SUM(D215:H215)=0,0,SUM(D215:H215))</f>
        <v>0</v>
      </c>
      <c r="J214" s="41" t="s">
        <v>11</v>
      </c>
      <c r="K214" s="42">
        <f t="shared" ref="K214" si="151">IF(SUM(M215:P215)=0,0,SUM(M215:P215))</f>
        <v>0</v>
      </c>
      <c r="L214" s="85">
        <f>IF(SUM(M214:P214)=0,0,SUM(M214:P214))</f>
        <v>0</v>
      </c>
      <c r="M214" s="2"/>
      <c r="N214" s="2"/>
      <c r="O214" s="2"/>
      <c r="P214" s="2"/>
      <c r="Q214" s="124" t="s">
        <v>31</v>
      </c>
      <c r="R214" s="120">
        <f t="shared" ref="R214:R216" si="152">R212+2</f>
        <v>5</v>
      </c>
    </row>
    <row r="215" spans="2:95" ht="16.5" customHeight="1" x14ac:dyDescent="0.2">
      <c r="B215" s="121"/>
      <c r="C215" s="123"/>
      <c r="D215" s="19" t="str">
        <f>IF(D214=0,"",IF(D214&gt;P214,2,IF(D214=P214,1,0)))</f>
        <v/>
      </c>
      <c r="E215" s="19" t="str">
        <f>IF(E214=0,"",IF(E214&gt;O214,2,IF(E214=O214,1,0)))</f>
        <v/>
      </c>
      <c r="F215" s="19" t="str">
        <f>IF(F214=0,"",IF(F214&gt;N214,2,IF(F214=N214,1,0)))</f>
        <v/>
      </c>
      <c r="G215" s="19" t="str">
        <f>IF(G214=0,"",IF(G214&gt;M214,2,IF(G214=M214,1,0)))</f>
        <v/>
      </c>
      <c r="H215" s="86"/>
      <c r="I215" s="37"/>
      <c r="J215" s="38"/>
      <c r="K215" s="39"/>
      <c r="L215" s="86"/>
      <c r="M215" s="19" t="str">
        <f>IF(M214=0,"",IF(M214&gt;G214,2,IF(M214=G214,1,0)))</f>
        <v/>
      </c>
      <c r="N215" s="20" t="str">
        <f>IF(N214=0,"",IF(N214&gt;F214,2,IF(N214=F214,1,0)))</f>
        <v/>
      </c>
      <c r="O215" s="19" t="str">
        <f>IF(O214=0,"",IF(O214&gt;E214,2,IF(E214=O214,1,0)))</f>
        <v/>
      </c>
      <c r="P215" s="19" t="str">
        <f>IF(P214=0,"",IF(P214&gt;D214,2,IF(P214=D214,1,0)))</f>
        <v/>
      </c>
      <c r="Q215" s="125"/>
      <c r="R215" s="121"/>
    </row>
    <row r="216" spans="2:95" ht="16.5" customHeight="1" x14ac:dyDescent="0.2">
      <c r="B216" s="120">
        <f>B214+2</f>
        <v>6</v>
      </c>
      <c r="C216" s="122" t="s">
        <v>8</v>
      </c>
      <c r="D216" s="2"/>
      <c r="E216" s="2"/>
      <c r="F216" s="2"/>
      <c r="G216" s="2"/>
      <c r="H216" s="85">
        <f t="shared" ref="H216" si="153">IF(SUM(D216:G216)=0,0,SUM(D216:G216))</f>
        <v>0</v>
      </c>
      <c r="I216" s="40">
        <f t="shared" ref="I216" si="154">IF(SUM(D217:H217)=0,0,SUM(D217:H217))</f>
        <v>0</v>
      </c>
      <c r="J216" s="41" t="s">
        <v>11</v>
      </c>
      <c r="K216" s="42">
        <f t="shared" ref="K216" si="155">IF(SUM(M217:P217)=0,0,SUM(M217:P217))</f>
        <v>0</v>
      </c>
      <c r="L216" s="85">
        <f>IF(SUM(M216:P216)=0,0,SUM(M216:P216))</f>
        <v>0</v>
      </c>
      <c r="M216" s="2"/>
      <c r="N216" s="2"/>
      <c r="O216" s="2"/>
      <c r="P216" s="2"/>
      <c r="Q216" s="124" t="s">
        <v>8</v>
      </c>
      <c r="R216" s="120">
        <f t="shared" si="152"/>
        <v>7</v>
      </c>
    </row>
    <row r="217" spans="2:95" ht="16.5" customHeight="1" x14ac:dyDescent="0.2">
      <c r="B217" s="121"/>
      <c r="C217" s="123"/>
      <c r="D217" s="19" t="str">
        <f>IF(D216=0,"",IF(D216&gt;P216,2,IF(D216=P216,1,0)))</f>
        <v/>
      </c>
      <c r="E217" s="19" t="str">
        <f>IF(E216=0,"",IF(E216&gt;O216,2,IF(E216=O216,1,0)))</f>
        <v/>
      </c>
      <c r="F217" s="19" t="str">
        <f>IF(F216=0,"",IF(F216&gt;N216,2,IF(F216=N216,1,0)))</f>
        <v/>
      </c>
      <c r="G217" s="19" t="str">
        <f>IF(G216=0,"",IF(G216&gt;M216,2,IF(G216=M216,1,0)))</f>
        <v/>
      </c>
      <c r="H217" s="86"/>
      <c r="I217" s="37"/>
      <c r="J217" s="38"/>
      <c r="K217" s="39"/>
      <c r="L217" s="86"/>
      <c r="M217" s="19" t="str">
        <f>IF(M216=0,"",IF(M216&gt;G216,2,IF(M216=G216,1,0)))</f>
        <v/>
      </c>
      <c r="N217" s="19" t="str">
        <f>IF(N216=0,"",IF(N216&gt;F216,2,IF(N216=F216,1,0)))</f>
        <v/>
      </c>
      <c r="O217" s="19" t="str">
        <f>IF(O216=0,"",IF(O216&gt;E216,2,IF(E216=O216,1,0)))</f>
        <v/>
      </c>
      <c r="P217" s="19" t="str">
        <f>IF(P216=0,"",IF(P216&gt;D216,2,IF(P216=D216,1,0)))</f>
        <v/>
      </c>
      <c r="Q217" s="125"/>
      <c r="R217" s="121"/>
    </row>
    <row r="218" spans="2:95" ht="16.5" customHeight="1" x14ac:dyDescent="0.2">
      <c r="B218" s="120">
        <f t="shared" ref="B218" si="156">B216+2</f>
        <v>8</v>
      </c>
      <c r="C218" s="122" t="s">
        <v>9</v>
      </c>
      <c r="D218" s="1"/>
      <c r="E218" s="1"/>
      <c r="F218" s="1"/>
      <c r="G218" s="1"/>
      <c r="H218" s="85">
        <f t="shared" ref="H218" si="157">IF(SUM(D218:G218)=0,0,SUM(D218:G218))</f>
        <v>0</v>
      </c>
      <c r="I218" s="40">
        <f t="shared" ref="I218" si="158">IF(SUM(D219:H219)=0,0,SUM(D219:H219))</f>
        <v>0</v>
      </c>
      <c r="J218" s="41" t="s">
        <v>11</v>
      </c>
      <c r="K218" s="42">
        <f t="shared" ref="K218" si="159">IF(SUM(M219:P219)=0,0,SUM(M219:P219))</f>
        <v>0</v>
      </c>
      <c r="L218" s="85">
        <f>IF(SUM(M218:P218)=0,0,SUM(M218:P218))</f>
        <v>0</v>
      </c>
      <c r="M218" s="1"/>
      <c r="N218" s="1"/>
      <c r="O218" s="1"/>
      <c r="P218" s="1"/>
      <c r="Q218" s="124" t="s">
        <v>9</v>
      </c>
      <c r="R218" s="120">
        <f t="shared" ref="R218" si="160">R216+2</f>
        <v>9</v>
      </c>
    </row>
    <row r="219" spans="2:95" ht="16.5" customHeight="1" x14ac:dyDescent="0.2">
      <c r="B219" s="121"/>
      <c r="C219" s="123"/>
      <c r="D219" s="19" t="str">
        <f>IF(D218=0,"",IF(D218&gt;P218,2,IF(D218=P218,1,0)))</f>
        <v/>
      </c>
      <c r="E219" s="19" t="str">
        <f>IF(E218=0,"",IF(E218&gt;O218,2,IF(E218=O218,1,0)))</f>
        <v/>
      </c>
      <c r="F219" s="19" t="str">
        <f>IF(F218=0,"",IF(F218&gt;N218,2,IF(F218=N218,1,0)))</f>
        <v/>
      </c>
      <c r="G219" s="19" t="str">
        <f>IF(G218=0,"",IF(G218&gt;M218,2,IF(G218=M218,1,0)))</f>
        <v/>
      </c>
      <c r="H219" s="86"/>
      <c r="I219" s="37"/>
      <c r="J219" s="38"/>
      <c r="K219" s="39"/>
      <c r="L219" s="86"/>
      <c r="M219" s="19" t="str">
        <f>IF(M218=0,"",IF(M218&gt;G218,2,IF(M218=G218,1,0)))</f>
        <v/>
      </c>
      <c r="N219" s="19" t="str">
        <f>IF(N218=0,"",IF(N218&gt;F218,2,IF(N218=F218,1,0)))</f>
        <v/>
      </c>
      <c r="O219" s="19" t="str">
        <f>IF(O218=0,"",IF(O218&gt;E218,2,IF(O218=E218,1,0)))</f>
        <v/>
      </c>
      <c r="P219" s="19" t="str">
        <f>IF(P218=0,"",IF(P218&gt;D218,2,IF(P218=D218,1,0)))</f>
        <v/>
      </c>
      <c r="Q219" s="125"/>
      <c r="R219" s="121"/>
      <c r="T219" s="21"/>
      <c r="U219" s="21"/>
      <c r="V219" s="21"/>
      <c r="W219" s="21"/>
      <c r="Z219" s="21"/>
      <c r="AA219" s="21"/>
      <c r="AB219" s="21"/>
      <c r="AC219" s="21"/>
      <c r="AF219" s="21"/>
      <c r="AG219" s="21"/>
      <c r="AH219" s="21"/>
      <c r="AI219" s="21"/>
      <c r="AL219" s="21"/>
      <c r="AM219" s="21"/>
      <c r="AN219" s="21"/>
      <c r="AO219" s="21"/>
      <c r="AR219" s="21"/>
      <c r="AS219" s="21"/>
      <c r="AT219" s="21"/>
      <c r="AU219" s="21"/>
      <c r="AX219" s="21"/>
      <c r="AY219" s="21"/>
      <c r="AZ219" s="21"/>
      <c r="BA219" s="21"/>
      <c r="BD219" s="21"/>
      <c r="BE219" s="21"/>
      <c r="BF219" s="21"/>
      <c r="BG219" s="21"/>
      <c r="BJ219" s="21"/>
      <c r="BK219" s="21"/>
      <c r="BL219" s="21"/>
      <c r="BM219" s="21"/>
      <c r="BP219" s="21"/>
      <c r="BQ219" s="21"/>
      <c r="BR219" s="21"/>
      <c r="BS219" s="21"/>
      <c r="BV219" s="21"/>
      <c r="BW219" s="21"/>
      <c r="BX219" s="21"/>
      <c r="BY219" s="21"/>
      <c r="CB219" s="21"/>
      <c r="CC219" s="21"/>
      <c r="CD219" s="21"/>
      <c r="CE219" s="21"/>
      <c r="CH219" s="21"/>
      <c r="CI219" s="21"/>
      <c r="CJ219" s="21"/>
      <c r="CK219" s="21"/>
      <c r="CN219" s="21"/>
      <c r="CO219" s="21"/>
      <c r="CP219" s="21"/>
      <c r="CQ219" s="21"/>
    </row>
    <row r="220" spans="2:95" ht="16.5" customHeight="1" x14ac:dyDescent="0.2">
      <c r="B220" s="22"/>
      <c r="C220" s="141" t="str">
        <f>IF(AND(H220=0,L220=0),"",IF(OR(I220&gt;K220,K220&gt;I220),"kein Stechen erforderlich","Stechen"))</f>
        <v/>
      </c>
      <c r="D220" s="142"/>
      <c r="E220" s="143"/>
      <c r="F220" s="139" t="s">
        <v>10</v>
      </c>
      <c r="G220" s="140"/>
      <c r="H220" s="22">
        <f>IF(SUM(H212:H219)=0,0,SUM(H212:H219))</f>
        <v>0</v>
      </c>
      <c r="I220" s="82">
        <f>IF(SUM(I212:I219)=0,0,SUM(I212:I219))</f>
        <v>0</v>
      </c>
      <c r="J220" s="24" t="s">
        <v>11</v>
      </c>
      <c r="K220" s="83">
        <f>IF(SUM(K212:K219)=0,0,SUM(K212:K219))</f>
        <v>0</v>
      </c>
      <c r="L220" s="22">
        <f>IF(SUM(L212:L219)=0,0,SUM(L212:L219))</f>
        <v>0</v>
      </c>
      <c r="M220" s="139" t="s">
        <v>10</v>
      </c>
      <c r="N220" s="140"/>
      <c r="O220" s="144" t="str">
        <f>C220</f>
        <v/>
      </c>
      <c r="P220" s="145"/>
      <c r="Q220" s="146"/>
      <c r="R220" s="22"/>
      <c r="T220" s="21"/>
      <c r="U220" s="21"/>
      <c r="V220" s="21"/>
      <c r="W220" s="21"/>
      <c r="Y220" s="21"/>
      <c r="Z220" s="21"/>
      <c r="AA220" s="21"/>
      <c r="AB220" s="21"/>
      <c r="AC220" s="21"/>
      <c r="AE220" s="21"/>
      <c r="AF220" s="21"/>
      <c r="AG220" s="21"/>
      <c r="AH220" s="21"/>
      <c r="AI220" s="21"/>
      <c r="AK220" s="21"/>
      <c r="AL220" s="21"/>
      <c r="AM220" s="21"/>
      <c r="AN220" s="21"/>
      <c r="AO220" s="21"/>
      <c r="AQ220" s="21"/>
      <c r="AR220" s="21"/>
      <c r="AS220" s="21"/>
      <c r="AT220" s="21"/>
      <c r="AU220" s="21"/>
      <c r="AW220" s="21"/>
      <c r="AX220" s="21"/>
      <c r="AY220" s="21"/>
      <c r="AZ220" s="21"/>
      <c r="BA220" s="21"/>
      <c r="BC220" s="21"/>
      <c r="BD220" s="21"/>
      <c r="BE220" s="21"/>
      <c r="BF220" s="21"/>
      <c r="BG220" s="21"/>
      <c r="BI220" s="21"/>
      <c r="BJ220" s="21"/>
      <c r="BK220" s="21"/>
      <c r="BL220" s="21"/>
      <c r="BM220" s="21"/>
      <c r="BO220" s="21"/>
      <c r="BP220" s="21"/>
      <c r="BQ220" s="21"/>
      <c r="BR220" s="21"/>
      <c r="BS220" s="21"/>
      <c r="BU220" s="21"/>
      <c r="BV220" s="21"/>
      <c r="BW220" s="21"/>
      <c r="BX220" s="21"/>
      <c r="BY220" s="21"/>
      <c r="CA220" s="21"/>
      <c r="CB220" s="21"/>
      <c r="CC220" s="21"/>
      <c r="CD220" s="21"/>
      <c r="CE220" s="21"/>
      <c r="CG220" s="21"/>
      <c r="CH220" s="21"/>
      <c r="CI220" s="21"/>
      <c r="CJ220" s="21"/>
      <c r="CK220" s="21"/>
      <c r="CM220" s="21"/>
      <c r="CN220" s="21"/>
      <c r="CO220" s="21"/>
      <c r="CP220" s="21"/>
      <c r="CQ220" s="21"/>
    </row>
    <row r="221" spans="2:95" ht="16.5" customHeight="1" thickBot="1" x14ac:dyDescent="0.25">
      <c r="B221" s="84"/>
      <c r="C221" s="72"/>
      <c r="D221" s="72"/>
      <c r="E221" s="72"/>
      <c r="F221" s="84"/>
      <c r="G221" s="84"/>
      <c r="H221" s="84"/>
      <c r="I221" s="84"/>
      <c r="J221" s="73"/>
      <c r="K221" s="84"/>
      <c r="L221" s="84"/>
      <c r="M221" s="84"/>
      <c r="N221" s="84"/>
      <c r="O221" s="74"/>
      <c r="P221" s="74"/>
      <c r="Q221" s="74"/>
      <c r="R221" s="84"/>
      <c r="T221" s="21"/>
      <c r="U221" s="21"/>
      <c r="V221" s="21"/>
      <c r="W221" s="21"/>
      <c r="Y221" s="21"/>
      <c r="Z221" s="21"/>
      <c r="AA221" s="21"/>
      <c r="AB221" s="21"/>
      <c r="AC221" s="21"/>
      <c r="AE221" s="21"/>
      <c r="AF221" s="21"/>
      <c r="AG221" s="21"/>
      <c r="AH221" s="21"/>
      <c r="AI221" s="21"/>
      <c r="AK221" s="21"/>
      <c r="AL221" s="21"/>
      <c r="AM221" s="21"/>
      <c r="AN221" s="21"/>
      <c r="AO221" s="21"/>
      <c r="AQ221" s="21"/>
      <c r="AR221" s="21"/>
      <c r="AS221" s="21"/>
      <c r="AT221" s="21"/>
      <c r="AU221" s="21"/>
      <c r="AW221" s="21"/>
      <c r="AX221" s="21"/>
      <c r="AY221" s="21"/>
      <c r="AZ221" s="21"/>
      <c r="BA221" s="21"/>
      <c r="BC221" s="21"/>
      <c r="BD221" s="21"/>
      <c r="BE221" s="21"/>
      <c r="BF221" s="21"/>
      <c r="BG221" s="21"/>
      <c r="BI221" s="21"/>
      <c r="BJ221" s="21"/>
      <c r="BK221" s="21"/>
      <c r="BL221" s="21"/>
      <c r="BM221" s="21"/>
      <c r="BO221" s="21"/>
      <c r="BP221" s="21"/>
      <c r="BQ221" s="21"/>
      <c r="BR221" s="21"/>
      <c r="BS221" s="21"/>
      <c r="BU221" s="21"/>
      <c r="BV221" s="21"/>
      <c r="BW221" s="21"/>
      <c r="BX221" s="21"/>
      <c r="BY221" s="21"/>
      <c r="CA221" s="21"/>
      <c r="CB221" s="21"/>
      <c r="CC221" s="21"/>
      <c r="CD221" s="21"/>
      <c r="CE221" s="21"/>
      <c r="CG221" s="21"/>
      <c r="CH221" s="21"/>
      <c r="CI221" s="21"/>
      <c r="CJ221" s="21"/>
      <c r="CK221" s="21"/>
      <c r="CM221" s="21"/>
      <c r="CN221" s="21"/>
      <c r="CO221" s="21"/>
      <c r="CP221" s="21"/>
      <c r="CQ221" s="21"/>
    </row>
    <row r="222" spans="2:95" ht="16.5" customHeight="1" thickBot="1" x14ac:dyDescent="0.25">
      <c r="C222" s="108" t="str">
        <f>IF(C220="Stechen",C209,"")</f>
        <v/>
      </c>
      <c r="D222" s="109"/>
      <c r="E222" s="109"/>
      <c r="F222" s="110" t="s">
        <v>14</v>
      </c>
      <c r="G222" s="111"/>
      <c r="H222" s="110" t="s">
        <v>15</v>
      </c>
      <c r="I222" s="112"/>
      <c r="J222" s="111"/>
      <c r="K222" s="110" t="s">
        <v>17</v>
      </c>
      <c r="L222" s="111"/>
      <c r="M222" s="110" t="s">
        <v>16</v>
      </c>
      <c r="N222" s="111"/>
      <c r="O222" s="109" t="str">
        <f>IF(O220="Stechen",M209,"")</f>
        <v/>
      </c>
      <c r="P222" s="109"/>
      <c r="Q222" s="113"/>
      <c r="T222" s="21"/>
      <c r="U222" s="21"/>
      <c r="V222" s="21"/>
      <c r="W222" s="21"/>
      <c r="Y222" s="21"/>
      <c r="Z222" s="21"/>
      <c r="AA222" s="21"/>
      <c r="AB222" s="21"/>
      <c r="AC222" s="21"/>
      <c r="AE222" s="21"/>
      <c r="AF222" s="21"/>
      <c r="AG222" s="21"/>
      <c r="AH222" s="21"/>
      <c r="AI222" s="21"/>
      <c r="AK222" s="21"/>
      <c r="AL222" s="21"/>
      <c r="AM222" s="21"/>
      <c r="AN222" s="21"/>
      <c r="AO222" s="21"/>
      <c r="AQ222" s="21"/>
      <c r="AR222" s="21"/>
      <c r="AS222" s="21"/>
      <c r="AT222" s="21"/>
      <c r="AU222" s="21"/>
      <c r="AW222" s="21"/>
      <c r="AX222" s="21"/>
      <c r="AY222" s="21"/>
      <c r="AZ222" s="21"/>
      <c r="BA222" s="21"/>
      <c r="BC222" s="21"/>
      <c r="BD222" s="21"/>
      <c r="BE222" s="21"/>
      <c r="BF222" s="21"/>
      <c r="BG222" s="21"/>
      <c r="BI222" s="21"/>
      <c r="BJ222" s="21"/>
      <c r="BK222" s="21"/>
      <c r="BL222" s="21"/>
      <c r="BM222" s="21"/>
      <c r="BO222" s="21"/>
      <c r="BP222" s="21"/>
      <c r="BQ222" s="21"/>
      <c r="BR222" s="21"/>
      <c r="BS222" s="21"/>
      <c r="BU222" s="21"/>
      <c r="BV222" s="21"/>
      <c r="BW222" s="21"/>
      <c r="BX222" s="21"/>
      <c r="BY222" s="21"/>
      <c r="CA222" s="21"/>
      <c r="CB222" s="21"/>
      <c r="CC222" s="21"/>
      <c r="CD222" s="21"/>
      <c r="CE222" s="21"/>
      <c r="CG222" s="21"/>
      <c r="CH222" s="21"/>
      <c r="CI222" s="21"/>
      <c r="CJ222" s="21"/>
      <c r="CK222" s="21"/>
      <c r="CM222" s="21"/>
      <c r="CN222" s="21"/>
      <c r="CO222" s="21"/>
      <c r="CP222" s="21"/>
      <c r="CQ222" s="21"/>
    </row>
    <row r="223" spans="2:95" ht="16.5" customHeight="1" x14ac:dyDescent="0.2">
      <c r="B223" s="114" t="s">
        <v>1</v>
      </c>
      <c r="C223" s="114"/>
      <c r="D223" s="115" t="s">
        <v>12</v>
      </c>
      <c r="E223" s="115"/>
      <c r="F223" s="26">
        <v>1</v>
      </c>
      <c r="G223" s="27">
        <v>2</v>
      </c>
      <c r="H223" s="26">
        <v>3</v>
      </c>
      <c r="I223" s="116">
        <v>4</v>
      </c>
      <c r="J223" s="117"/>
      <c r="K223" s="26">
        <v>5</v>
      </c>
      <c r="L223" s="27">
        <v>6</v>
      </c>
      <c r="M223" s="26">
        <v>7</v>
      </c>
      <c r="N223" s="27">
        <v>8</v>
      </c>
      <c r="O223" s="115" t="s">
        <v>12</v>
      </c>
      <c r="P223" s="115"/>
      <c r="Q223" s="118" t="s">
        <v>1</v>
      </c>
      <c r="R223" s="119"/>
      <c r="T223" s="21"/>
      <c r="U223" s="21"/>
      <c r="V223" s="21"/>
      <c r="W223" s="21"/>
      <c r="Y223" s="21"/>
      <c r="Z223" s="21"/>
      <c r="AA223" s="21"/>
      <c r="AB223" s="21"/>
      <c r="AC223" s="21"/>
      <c r="AE223" s="21"/>
      <c r="AF223" s="21"/>
      <c r="AG223" s="21"/>
      <c r="AH223" s="21"/>
      <c r="AI223" s="21"/>
      <c r="AK223" s="21"/>
      <c r="AL223" s="21"/>
      <c r="AM223" s="21"/>
      <c r="AN223" s="21"/>
      <c r="AO223" s="21"/>
      <c r="AQ223" s="21"/>
      <c r="AR223" s="21"/>
      <c r="AS223" s="21"/>
      <c r="AT223" s="21"/>
      <c r="AU223" s="21"/>
      <c r="AW223" s="21"/>
      <c r="AX223" s="21"/>
      <c r="AY223" s="21"/>
      <c r="AZ223" s="21"/>
      <c r="BA223" s="21"/>
      <c r="BC223" s="21"/>
      <c r="BD223" s="21"/>
      <c r="BE223" s="21"/>
      <c r="BF223" s="21"/>
      <c r="BG223" s="21"/>
      <c r="BI223" s="21"/>
      <c r="BJ223" s="21"/>
      <c r="BK223" s="21"/>
      <c r="BL223" s="21"/>
      <c r="BM223" s="21"/>
      <c r="BO223" s="21"/>
      <c r="BP223" s="21"/>
      <c r="BQ223" s="21"/>
      <c r="BR223" s="21"/>
      <c r="BS223" s="21"/>
      <c r="BU223" s="21"/>
      <c r="BV223" s="21"/>
      <c r="BW223" s="21"/>
      <c r="BX223" s="21"/>
      <c r="BY223" s="21"/>
      <c r="CA223" s="21"/>
      <c r="CB223" s="21"/>
      <c r="CC223" s="21"/>
      <c r="CD223" s="21"/>
      <c r="CE223" s="21"/>
      <c r="CG223" s="21"/>
      <c r="CH223" s="21"/>
      <c r="CI223" s="21"/>
      <c r="CJ223" s="21"/>
      <c r="CK223" s="21"/>
      <c r="CM223" s="21"/>
      <c r="CN223" s="21"/>
      <c r="CO223" s="21"/>
      <c r="CP223" s="21"/>
      <c r="CQ223" s="21"/>
    </row>
    <row r="224" spans="2:95" ht="16.5" customHeight="1" x14ac:dyDescent="0.2">
      <c r="B224" s="92">
        <f t="shared" ref="B224" si="161">IF(SUM(F225,H225,K225,M225)=0,0,SUM(F225,H225,K225,M225))</f>
        <v>0</v>
      </c>
      <c r="C224" s="102" t="s">
        <v>18</v>
      </c>
      <c r="D224" s="96" t="s">
        <v>21</v>
      </c>
      <c r="E224" s="89"/>
      <c r="F224" s="3"/>
      <c r="G224" s="80"/>
      <c r="H224" s="3"/>
      <c r="I224" s="97"/>
      <c r="J224" s="98"/>
      <c r="K224" s="3"/>
      <c r="L224" s="80"/>
      <c r="M224" s="3"/>
      <c r="N224" s="80"/>
      <c r="O224" s="88" t="s">
        <v>21</v>
      </c>
      <c r="P224" s="89"/>
      <c r="Q224" s="90" t="s">
        <v>18</v>
      </c>
      <c r="R224" s="92">
        <f t="shared" ref="R224" si="162">IF(SUM(N225,L225,I225,G225)=0,0,SUM(N225,L225,I225,G225))</f>
        <v>0</v>
      </c>
      <c r="T224" s="21"/>
      <c r="U224" s="21"/>
      <c r="V224" s="21"/>
      <c r="W224" s="21"/>
      <c r="Y224" s="21"/>
      <c r="Z224" s="21"/>
      <c r="AA224" s="21"/>
      <c r="AB224" s="21"/>
      <c r="AC224" s="21"/>
      <c r="AE224" s="21"/>
      <c r="AF224" s="21"/>
      <c r="AG224" s="21"/>
      <c r="AH224" s="21"/>
      <c r="AI224" s="21"/>
      <c r="AK224" s="21"/>
      <c r="AL224" s="21"/>
      <c r="AM224" s="21"/>
      <c r="AN224" s="21"/>
      <c r="AO224" s="21"/>
      <c r="AQ224" s="21"/>
      <c r="AR224" s="21"/>
      <c r="AS224" s="21"/>
      <c r="AT224" s="21"/>
      <c r="AU224" s="21"/>
      <c r="AW224" s="21"/>
      <c r="AX224" s="21"/>
      <c r="AY224" s="21"/>
      <c r="AZ224" s="21"/>
      <c r="BA224" s="21"/>
      <c r="BC224" s="21"/>
      <c r="BD224" s="21"/>
      <c r="BE224" s="21"/>
      <c r="BF224" s="21"/>
      <c r="BG224" s="21"/>
      <c r="BI224" s="21"/>
      <c r="BJ224" s="21"/>
      <c r="BK224" s="21"/>
      <c r="BL224" s="21"/>
      <c r="BM224" s="21"/>
      <c r="BO224" s="21"/>
      <c r="BP224" s="21"/>
      <c r="BQ224" s="21"/>
      <c r="BR224" s="21"/>
      <c r="BS224" s="21"/>
      <c r="BU224" s="21"/>
      <c r="BV224" s="21"/>
      <c r="BW224" s="21"/>
      <c r="BX224" s="21"/>
      <c r="BY224" s="21"/>
      <c r="CA224" s="21"/>
      <c r="CB224" s="21"/>
      <c r="CC224" s="21"/>
      <c r="CD224" s="21"/>
      <c r="CE224" s="21"/>
      <c r="CG224" s="21"/>
      <c r="CH224" s="21"/>
      <c r="CI224" s="21"/>
      <c r="CJ224" s="21"/>
      <c r="CK224" s="21"/>
      <c r="CM224" s="21"/>
      <c r="CN224" s="21"/>
      <c r="CO224" s="21"/>
      <c r="CP224" s="21"/>
      <c r="CQ224" s="21"/>
    </row>
    <row r="225" spans="2:96" ht="16.5" customHeight="1" x14ac:dyDescent="0.2">
      <c r="B225" s="93"/>
      <c r="C225" s="103"/>
      <c r="D225" s="89" t="s">
        <v>1</v>
      </c>
      <c r="E225" s="99"/>
      <c r="F225" s="28" t="str">
        <f>IF(F224="","",IF(F224&gt;G224,2,IF(F224=G224,1,0)))</f>
        <v/>
      </c>
      <c r="G225" s="29" t="str">
        <f>IF(G224="","",IF(G224&gt;F224,2,IF(G224=F224,1,0)))</f>
        <v/>
      </c>
      <c r="H225" s="28" t="str">
        <f>IF(H224="","",IF(H224&gt;I224,2,IF(H224=I224,1,0)))</f>
        <v/>
      </c>
      <c r="I225" s="100" t="str">
        <f>IF(I224="","",IF(I224&gt;H224,2,IF(I224=H224,1,0)))</f>
        <v/>
      </c>
      <c r="J225" s="101" t="str">
        <f t="shared" ref="J225" si="163">IF(J224="","",IF(J224&gt;I224,2,IF(J224=I224,1,"")))</f>
        <v/>
      </c>
      <c r="K225" s="28" t="str">
        <f>IF(K224="","",IF(K224&gt;L224,2,IF(K224=L224,1,0)))</f>
        <v/>
      </c>
      <c r="L225" s="29" t="str">
        <f>IF(L224="","",IF(L224&gt;K224,2,IF(L224=K224,1,0)))</f>
        <v/>
      </c>
      <c r="M225" s="28" t="str">
        <f>IF(M224="","",IF(M224&gt;N224,2,IF(M224=N224,1,0)))</f>
        <v/>
      </c>
      <c r="N225" s="29" t="str">
        <f>IF(N224="","",IF(N224&gt;M224,2,IF(N224=M224,1,0)))</f>
        <v/>
      </c>
      <c r="O225" s="88" t="s">
        <v>1</v>
      </c>
      <c r="P225" s="89"/>
      <c r="Q225" s="91"/>
      <c r="R225" s="93"/>
      <c r="T225" s="21"/>
      <c r="U225" s="21"/>
      <c r="V225" s="21"/>
      <c r="W225" s="21"/>
      <c r="Y225" s="21"/>
      <c r="Z225" s="21"/>
      <c r="AA225" s="21"/>
      <c r="AB225" s="21"/>
      <c r="AC225" s="21"/>
      <c r="AE225" s="21"/>
      <c r="AF225" s="21"/>
      <c r="AG225" s="21"/>
      <c r="AH225" s="21"/>
      <c r="AI225" s="21"/>
      <c r="AK225" s="21"/>
      <c r="AL225" s="21"/>
      <c r="AM225" s="21"/>
      <c r="AN225" s="21"/>
      <c r="AO225" s="21"/>
      <c r="AQ225" s="21"/>
      <c r="AR225" s="21"/>
      <c r="AS225" s="21"/>
      <c r="AT225" s="21"/>
      <c r="AU225" s="21"/>
      <c r="AW225" s="21"/>
      <c r="AX225" s="21"/>
      <c r="AY225" s="21"/>
      <c r="AZ225" s="21"/>
      <c r="BA225" s="21"/>
      <c r="BC225" s="21"/>
      <c r="BD225" s="21"/>
      <c r="BE225" s="21"/>
      <c r="BF225" s="21"/>
      <c r="BG225" s="21"/>
      <c r="BI225" s="21"/>
      <c r="BJ225" s="21"/>
      <c r="BK225" s="21"/>
      <c r="BL225" s="21"/>
      <c r="BM225" s="21"/>
      <c r="BO225" s="21"/>
      <c r="BP225" s="21"/>
      <c r="BQ225" s="21"/>
      <c r="BR225" s="21"/>
      <c r="BS225" s="21"/>
      <c r="BU225" s="21"/>
      <c r="BV225" s="21"/>
      <c r="BW225" s="21"/>
      <c r="BX225" s="21"/>
      <c r="BY225" s="21"/>
      <c r="CA225" s="21"/>
      <c r="CB225" s="21"/>
      <c r="CC225" s="21"/>
      <c r="CD225" s="21"/>
      <c r="CE225" s="21"/>
      <c r="CG225" s="21"/>
      <c r="CH225" s="21"/>
      <c r="CI225" s="21"/>
      <c r="CJ225" s="21"/>
      <c r="CK225" s="21"/>
      <c r="CM225" s="21"/>
      <c r="CN225" s="21"/>
      <c r="CO225" s="21"/>
      <c r="CP225" s="21"/>
      <c r="CQ225" s="21"/>
    </row>
    <row r="226" spans="2:96" ht="16.5" customHeight="1" x14ac:dyDescent="0.2">
      <c r="B226" s="92">
        <f t="shared" ref="B226" si="164">IF(SUM(F227,H227,K227,M227)=0,0,SUM(F227,H227,K227,M227))</f>
        <v>0</v>
      </c>
      <c r="C226" s="102" t="s">
        <v>19</v>
      </c>
      <c r="D226" s="89" t="s">
        <v>21</v>
      </c>
      <c r="E226" s="89"/>
      <c r="F226" s="3"/>
      <c r="G226" s="80"/>
      <c r="H226" s="3"/>
      <c r="I226" s="97"/>
      <c r="J226" s="98"/>
      <c r="K226" s="3"/>
      <c r="L226" s="80"/>
      <c r="M226" s="3"/>
      <c r="N226" s="80"/>
      <c r="O226" s="88" t="s">
        <v>21</v>
      </c>
      <c r="P226" s="89"/>
      <c r="Q226" s="90" t="s">
        <v>19</v>
      </c>
      <c r="R226" s="92">
        <f t="shared" ref="R226" si="165">IF(SUM(N227,L227,I227,G227)=0,0,SUM(N227,L227,I227,G227))</f>
        <v>0</v>
      </c>
      <c r="T226" s="21"/>
      <c r="U226" s="21"/>
      <c r="V226" s="21"/>
      <c r="W226" s="21"/>
      <c r="Y226" s="21"/>
      <c r="Z226" s="21"/>
      <c r="AA226" s="21"/>
      <c r="AB226" s="21"/>
      <c r="AC226" s="21"/>
      <c r="AE226" s="21"/>
      <c r="AF226" s="21"/>
      <c r="AG226" s="21"/>
      <c r="AH226" s="21"/>
      <c r="AI226" s="21"/>
      <c r="AK226" s="21"/>
      <c r="AL226" s="21"/>
      <c r="AM226" s="21"/>
      <c r="AN226" s="21"/>
      <c r="AO226" s="21"/>
      <c r="AQ226" s="21"/>
      <c r="AR226" s="21"/>
      <c r="AS226" s="21"/>
      <c r="AT226" s="21"/>
      <c r="AU226" s="21"/>
      <c r="AW226" s="21"/>
      <c r="AX226" s="21"/>
      <c r="AY226" s="21"/>
      <c r="AZ226" s="21"/>
      <c r="BA226" s="21"/>
      <c r="BC226" s="21"/>
      <c r="BD226" s="21"/>
      <c r="BE226" s="21"/>
      <c r="BF226" s="21"/>
      <c r="BG226" s="21"/>
      <c r="BI226" s="21"/>
      <c r="BJ226" s="21"/>
      <c r="BK226" s="21"/>
      <c r="BL226" s="21"/>
      <c r="BM226" s="21"/>
      <c r="BO226" s="21"/>
      <c r="BP226" s="21"/>
      <c r="BQ226" s="21"/>
      <c r="BR226" s="21"/>
      <c r="BS226" s="21"/>
      <c r="BU226" s="21"/>
      <c r="BV226" s="21"/>
      <c r="BW226" s="21"/>
      <c r="BX226" s="21"/>
      <c r="BY226" s="21"/>
      <c r="CA226" s="21"/>
      <c r="CB226" s="21"/>
      <c r="CC226" s="21"/>
      <c r="CD226" s="21"/>
      <c r="CE226" s="21"/>
      <c r="CG226" s="21"/>
      <c r="CH226" s="21"/>
      <c r="CI226" s="21"/>
      <c r="CJ226" s="21"/>
      <c r="CK226" s="21"/>
      <c r="CM226" s="21"/>
      <c r="CN226" s="21"/>
      <c r="CO226" s="21"/>
      <c r="CP226" s="21"/>
      <c r="CQ226" s="21"/>
    </row>
    <row r="227" spans="2:96" ht="16.5" customHeight="1" x14ac:dyDescent="0.2">
      <c r="B227" s="93"/>
      <c r="C227" s="103"/>
      <c r="D227" s="89" t="s">
        <v>1</v>
      </c>
      <c r="E227" s="99"/>
      <c r="F227" s="30" t="str">
        <f>IF(F226="","",IF(F226&gt;G226,2,IF(F226=G226,1,0)))</f>
        <v/>
      </c>
      <c r="G227" s="31" t="str">
        <f>IF(G226="","",IF(G226&gt;F226,2,IF(G226=F226,1,0)))</f>
        <v/>
      </c>
      <c r="H227" s="30" t="str">
        <f>IF(H226="","",IF(H226&gt;I226,2,IF(H226=I226,1,0)))</f>
        <v/>
      </c>
      <c r="I227" s="104" t="str">
        <f>IF(I226="","",IF(I226&gt;H226,2,IF(I226=H226,1,0)))</f>
        <v/>
      </c>
      <c r="J227" s="105" t="str">
        <f t="shared" ref="J227" si="166">IF(J226="","",IF(J226&gt;I226,2,IF(J226=I226,1,"")))</f>
        <v/>
      </c>
      <c r="K227" s="30" t="str">
        <f>IF(K226="","",IF(K226&gt;L226,2,IF(K226=L226,1,0)))</f>
        <v/>
      </c>
      <c r="L227" s="31" t="str">
        <f>IF(L226="","",IF(L226&gt;K226,2,IF(L226=K226,1,0)))</f>
        <v/>
      </c>
      <c r="M227" s="30" t="str">
        <f>IF(M226="","",IF(M226&gt;N226,2,IF(M226=N226,1,0)))</f>
        <v/>
      </c>
      <c r="N227" s="31" t="str">
        <f>IF(N226="","",IF(N226&gt;M226,2,IF(N226=M226,1,0)))</f>
        <v/>
      </c>
      <c r="O227" s="88" t="s">
        <v>1</v>
      </c>
      <c r="P227" s="89"/>
      <c r="Q227" s="91"/>
      <c r="R227" s="93"/>
      <c r="T227" s="21"/>
      <c r="U227" s="21"/>
      <c r="V227" s="21"/>
      <c r="W227" s="21"/>
      <c r="Y227" s="21"/>
      <c r="Z227" s="21"/>
      <c r="AA227" s="21"/>
      <c r="AB227" s="21"/>
      <c r="AC227" s="21"/>
      <c r="AE227" s="21"/>
      <c r="AF227" s="21"/>
      <c r="AG227" s="21"/>
      <c r="AH227" s="21"/>
      <c r="AI227" s="21"/>
      <c r="AK227" s="21"/>
      <c r="AL227" s="21"/>
      <c r="AM227" s="21"/>
      <c r="AN227" s="21"/>
      <c r="AO227" s="21"/>
      <c r="AQ227" s="21"/>
      <c r="AR227" s="21"/>
      <c r="AS227" s="21"/>
      <c r="AT227" s="21"/>
      <c r="AU227" s="21"/>
      <c r="AW227" s="21"/>
      <c r="AX227" s="21"/>
      <c r="AY227" s="21"/>
      <c r="AZ227" s="21"/>
      <c r="BA227" s="21"/>
      <c r="BC227" s="21"/>
      <c r="BD227" s="21"/>
      <c r="BE227" s="21"/>
      <c r="BF227" s="21"/>
      <c r="BG227" s="21"/>
      <c r="BI227" s="21"/>
      <c r="BJ227" s="21"/>
      <c r="BK227" s="21"/>
      <c r="BL227" s="21"/>
      <c r="BM227" s="21"/>
      <c r="BO227" s="21"/>
      <c r="BP227" s="21"/>
      <c r="BQ227" s="21"/>
      <c r="BR227" s="21"/>
      <c r="BS227" s="21"/>
      <c r="BU227" s="21"/>
      <c r="BV227" s="21"/>
      <c r="BW227" s="21"/>
      <c r="BX227" s="21"/>
      <c r="BY227" s="21"/>
      <c r="CA227" s="21"/>
      <c r="CB227" s="21"/>
      <c r="CC227" s="21"/>
      <c r="CD227" s="21"/>
      <c r="CE227" s="21"/>
      <c r="CG227" s="21"/>
      <c r="CH227" s="21"/>
      <c r="CI227" s="21"/>
      <c r="CJ227" s="21"/>
      <c r="CK227" s="21"/>
      <c r="CM227" s="21"/>
      <c r="CN227" s="21"/>
      <c r="CO227" s="21"/>
      <c r="CP227" s="21"/>
      <c r="CQ227" s="21"/>
    </row>
    <row r="228" spans="2:96" ht="16.5" customHeight="1" x14ac:dyDescent="0.2">
      <c r="B228" s="92">
        <f>IF(SUM(F229,H229,K229,M229)=0,0,SUM(F229,H229,K229,M229))</f>
        <v>0</v>
      </c>
      <c r="C228" s="102" t="s">
        <v>20</v>
      </c>
      <c r="D228" s="89" t="s">
        <v>21</v>
      </c>
      <c r="E228" s="89"/>
      <c r="F228" s="5"/>
      <c r="G228" s="6"/>
      <c r="H228" s="5"/>
      <c r="I228" s="106"/>
      <c r="J228" s="107"/>
      <c r="K228" s="5"/>
      <c r="L228" s="6"/>
      <c r="M228" s="5"/>
      <c r="N228" s="6"/>
      <c r="O228" s="88" t="s">
        <v>21</v>
      </c>
      <c r="P228" s="89"/>
      <c r="Q228" s="90" t="s">
        <v>20</v>
      </c>
      <c r="R228" s="92">
        <f>IF(SUM(N229,L229,I229,G229)=0,0,SUM(N229,L229,I229,G229))</f>
        <v>0</v>
      </c>
      <c r="T228" s="21"/>
      <c r="U228" s="21"/>
      <c r="V228" s="21"/>
      <c r="W228" s="21"/>
      <c r="Y228" s="21"/>
      <c r="Z228" s="21"/>
      <c r="AA228" s="21"/>
      <c r="AB228" s="21"/>
      <c r="AC228" s="21"/>
      <c r="AE228" s="21"/>
      <c r="AF228" s="21"/>
      <c r="AG228" s="21"/>
      <c r="AH228" s="21"/>
      <c r="AI228" s="21"/>
      <c r="AK228" s="21"/>
      <c r="AL228" s="21"/>
      <c r="AM228" s="21"/>
      <c r="AN228" s="21"/>
      <c r="AO228" s="21"/>
      <c r="AQ228" s="21"/>
      <c r="AR228" s="21"/>
      <c r="AS228" s="21"/>
      <c r="AT228" s="21"/>
      <c r="AU228" s="21"/>
      <c r="AW228" s="21"/>
      <c r="AX228" s="21"/>
      <c r="AY228" s="21"/>
      <c r="AZ228" s="21"/>
      <c r="BA228" s="21"/>
      <c r="BC228" s="21"/>
      <c r="BD228" s="21"/>
      <c r="BE228" s="21"/>
      <c r="BF228" s="21"/>
      <c r="BG228" s="21"/>
      <c r="BI228" s="21"/>
      <c r="BJ228" s="21"/>
      <c r="BK228" s="21"/>
      <c r="BL228" s="21"/>
      <c r="BM228" s="21"/>
      <c r="BO228" s="21"/>
      <c r="BP228" s="21"/>
      <c r="BQ228" s="21"/>
      <c r="BR228" s="21"/>
      <c r="BS228" s="21"/>
      <c r="BU228" s="21"/>
      <c r="BV228" s="21"/>
      <c r="BW228" s="21"/>
      <c r="BX228" s="21"/>
      <c r="BY228" s="21"/>
      <c r="CA228" s="21"/>
      <c r="CB228" s="21"/>
      <c r="CC228" s="21"/>
      <c r="CD228" s="21"/>
      <c r="CE228" s="21"/>
      <c r="CG228" s="21"/>
      <c r="CH228" s="21"/>
      <c r="CI228" s="21"/>
      <c r="CJ228" s="21"/>
      <c r="CK228" s="21"/>
      <c r="CM228" s="21"/>
      <c r="CN228" s="21"/>
      <c r="CO228" s="21"/>
      <c r="CP228" s="21"/>
      <c r="CQ228" s="21"/>
    </row>
    <row r="229" spans="2:96" ht="16.5" customHeight="1" thickBot="1" x14ac:dyDescent="0.25">
      <c r="B229" s="93"/>
      <c r="C229" s="103"/>
      <c r="D229" s="89" t="s">
        <v>1</v>
      </c>
      <c r="E229" s="89"/>
      <c r="F229" s="32" t="str">
        <f>IF(F228="","",IF(F228&gt;G228,2,IF(F228=G228,1,0)))</f>
        <v/>
      </c>
      <c r="G229" s="79" t="str">
        <f>IF(G228="","",IF(G228&gt;F228,2,IF(G228=F228,1,0)))</f>
        <v/>
      </c>
      <c r="H229" s="32" t="str">
        <f>IF(H228="","",IF(H228&gt;I228,2,IF(H228=I228,1,0)))</f>
        <v/>
      </c>
      <c r="I229" s="94" t="str">
        <f>IF(I228="","",IF(I228&gt;H228,2,IF(I228=H228,1,0)))</f>
        <v/>
      </c>
      <c r="J229" s="95" t="str">
        <f t="shared" ref="J229" si="167">IF(J228="","",IF(J228&gt;I228,2,IF(J228=I228,1,"")))</f>
        <v/>
      </c>
      <c r="K229" s="32" t="str">
        <f>IF(K228="","",IF(K228&gt;L228,2,IF(K228=L228,1,0)))</f>
        <v/>
      </c>
      <c r="L229" s="79" t="str">
        <f>IF(L228="","",IF(L228&gt;K228,2,IF(L228=K228,1,0)))</f>
        <v/>
      </c>
      <c r="M229" s="32" t="str">
        <f>IF(M228="","",IF(M228&gt;N228,2,IF(M228=N228,1,0)))</f>
        <v/>
      </c>
      <c r="N229" s="79" t="str">
        <f>IF(N228="","",IF(N228&gt;M228,2,IF(N228=M228,1,0)))</f>
        <v/>
      </c>
      <c r="O229" s="89" t="s">
        <v>1</v>
      </c>
      <c r="P229" s="89"/>
      <c r="Q229" s="91"/>
      <c r="R229" s="93"/>
      <c r="T229" s="21"/>
      <c r="U229" s="21"/>
      <c r="V229" s="21"/>
      <c r="W229" s="21"/>
      <c r="Y229" s="21"/>
      <c r="Z229" s="21"/>
      <c r="AA229" s="21"/>
      <c r="AB229" s="21"/>
      <c r="AC229" s="21"/>
      <c r="AE229" s="21"/>
      <c r="AF229" s="21"/>
      <c r="AG229" s="21"/>
      <c r="AH229" s="21"/>
      <c r="AI229" s="21"/>
      <c r="AK229" s="21"/>
      <c r="AL229" s="21"/>
      <c r="AM229" s="21"/>
      <c r="AN229" s="21"/>
      <c r="AO229" s="21"/>
      <c r="AQ229" s="21"/>
      <c r="AR229" s="21"/>
      <c r="AS229" s="21"/>
      <c r="AT229" s="21"/>
      <c r="AU229" s="21"/>
      <c r="AW229" s="21"/>
      <c r="AX229" s="21"/>
      <c r="AY229" s="21"/>
      <c r="AZ229" s="21"/>
      <c r="BA229" s="21"/>
      <c r="BC229" s="21"/>
      <c r="BD229" s="21"/>
      <c r="BE229" s="21"/>
      <c r="BF229" s="21"/>
      <c r="BG229" s="21"/>
      <c r="BI229" s="21"/>
      <c r="BJ229" s="21"/>
      <c r="BK229" s="21"/>
      <c r="BL229" s="21"/>
      <c r="BM229" s="21"/>
      <c r="BO229" s="21"/>
      <c r="BP229" s="21"/>
      <c r="BQ229" s="21"/>
      <c r="BR229" s="21"/>
      <c r="BS229" s="21"/>
      <c r="BU229" s="21"/>
      <c r="BV229" s="21"/>
      <c r="BW229" s="21"/>
      <c r="BX229" s="21"/>
      <c r="BY229" s="21"/>
      <c r="CA229" s="21"/>
      <c r="CB229" s="21"/>
      <c r="CC229" s="21"/>
      <c r="CD229" s="21"/>
      <c r="CE229" s="21"/>
      <c r="CG229" s="21"/>
      <c r="CH229" s="21"/>
      <c r="CI229" s="21"/>
      <c r="CJ229" s="21"/>
      <c r="CK229" s="21"/>
      <c r="CM229" s="21"/>
      <c r="CN229" s="21"/>
      <c r="CO229" s="21"/>
      <c r="CP229" s="21"/>
      <c r="CQ229" s="21"/>
    </row>
    <row r="230" spans="2:96" ht="16.5" customHeight="1" x14ac:dyDescent="0.2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T230" s="21"/>
      <c r="U230" s="21"/>
      <c r="V230" s="21"/>
      <c r="W230" s="21"/>
      <c r="Y230" s="21"/>
      <c r="Z230" s="21"/>
      <c r="AA230" s="21"/>
      <c r="AB230" s="21"/>
      <c r="AC230" s="21"/>
      <c r="AE230" s="21"/>
      <c r="AF230" s="21"/>
      <c r="AG230" s="21"/>
      <c r="AH230" s="21"/>
      <c r="AI230" s="21"/>
      <c r="AK230" s="21"/>
      <c r="AL230" s="21"/>
      <c r="AM230" s="21"/>
      <c r="AN230" s="21"/>
      <c r="AO230" s="21"/>
      <c r="AQ230" s="21"/>
      <c r="AR230" s="21"/>
      <c r="AS230" s="21"/>
      <c r="AT230" s="21"/>
      <c r="AU230" s="21"/>
      <c r="AW230" s="21"/>
      <c r="AX230" s="21"/>
      <c r="AY230" s="21"/>
      <c r="AZ230" s="21"/>
      <c r="BA230" s="21"/>
      <c r="BC230" s="21"/>
      <c r="BD230" s="21"/>
      <c r="BE230" s="21"/>
      <c r="BF230" s="21"/>
      <c r="BG230" s="21"/>
      <c r="BI230" s="21"/>
      <c r="BJ230" s="21"/>
      <c r="BK230" s="21"/>
      <c r="BL230" s="21"/>
      <c r="BM230" s="21"/>
      <c r="BO230" s="21"/>
      <c r="BP230" s="21"/>
      <c r="BQ230" s="21"/>
      <c r="BR230" s="21"/>
      <c r="BS230" s="21"/>
      <c r="BU230" s="21"/>
      <c r="BV230" s="21"/>
      <c r="BW230" s="21"/>
      <c r="BX230" s="21"/>
      <c r="BY230" s="21"/>
      <c r="CA230" s="21"/>
      <c r="CB230" s="21"/>
      <c r="CC230" s="21"/>
      <c r="CD230" s="21"/>
      <c r="CE230" s="21"/>
      <c r="CG230" s="21"/>
      <c r="CH230" s="21"/>
      <c r="CI230" s="21"/>
      <c r="CJ230" s="21"/>
      <c r="CK230" s="21"/>
      <c r="CM230" s="21"/>
      <c r="CN230" s="21"/>
      <c r="CO230" s="21"/>
      <c r="CP230" s="21"/>
      <c r="CQ230" s="21"/>
    </row>
    <row r="231" spans="2:96" ht="16.5" hidden="1" customHeight="1" x14ac:dyDescent="0.25">
      <c r="C231" s="108" t="str">
        <f>IF(C220="Stechen",C209,"")</f>
        <v/>
      </c>
      <c r="D231" s="109"/>
      <c r="E231" s="109"/>
      <c r="F231" s="110" t="s">
        <v>14</v>
      </c>
      <c r="G231" s="111"/>
      <c r="H231" s="110" t="s">
        <v>15</v>
      </c>
      <c r="I231" s="112"/>
      <c r="J231" s="111"/>
      <c r="K231" s="110" t="s">
        <v>17</v>
      </c>
      <c r="L231" s="111"/>
      <c r="M231" s="110" t="s">
        <v>16</v>
      </c>
      <c r="N231" s="111"/>
      <c r="O231" s="109" t="str">
        <f>IF(O220="Stechen",M209,"")</f>
        <v/>
      </c>
      <c r="P231" s="109"/>
      <c r="Q231" s="113"/>
      <c r="T231" s="21"/>
      <c r="U231" s="21"/>
      <c r="V231" s="21"/>
      <c r="W231" s="21"/>
      <c r="Y231" s="21"/>
      <c r="Z231" s="21"/>
      <c r="AA231" s="21"/>
      <c r="AB231" s="21"/>
      <c r="AC231" s="21"/>
      <c r="AE231" s="21"/>
      <c r="AF231" s="21"/>
      <c r="AG231" s="21"/>
      <c r="AH231" s="21"/>
      <c r="AI231" s="21"/>
      <c r="AK231" s="21"/>
      <c r="AL231" s="21"/>
      <c r="AM231" s="21"/>
      <c r="AN231" s="21"/>
      <c r="AO231" s="21"/>
      <c r="AQ231" s="21"/>
      <c r="AR231" s="21"/>
      <c r="AS231" s="21"/>
      <c r="AT231" s="21"/>
      <c r="AU231" s="21"/>
      <c r="AW231" s="21"/>
      <c r="AX231" s="21"/>
      <c r="AY231" s="21"/>
      <c r="AZ231" s="21"/>
      <c r="BA231" s="21"/>
      <c r="BC231" s="21"/>
      <c r="BD231" s="21"/>
      <c r="BE231" s="21"/>
      <c r="BF231" s="21"/>
      <c r="BG231" s="21"/>
      <c r="BI231" s="21"/>
      <c r="BJ231" s="21"/>
      <c r="BK231" s="21"/>
      <c r="BL231" s="21"/>
      <c r="BM231" s="21"/>
      <c r="BO231" s="21"/>
      <c r="BP231" s="21"/>
      <c r="BQ231" s="21"/>
      <c r="BR231" s="21"/>
      <c r="BS231" s="21"/>
      <c r="BU231" s="21"/>
      <c r="BV231" s="21"/>
      <c r="BW231" s="21"/>
      <c r="BX231" s="21"/>
      <c r="BY231" s="21"/>
      <c r="CA231" s="21"/>
      <c r="CB231" s="21"/>
      <c r="CC231" s="21"/>
      <c r="CD231" s="21"/>
      <c r="CE231" s="21"/>
      <c r="CG231" s="21"/>
      <c r="CH231" s="21"/>
      <c r="CI231" s="21"/>
      <c r="CJ231" s="21"/>
      <c r="CK231" s="21"/>
      <c r="CM231" s="21"/>
      <c r="CN231" s="21"/>
      <c r="CO231" s="21"/>
      <c r="CP231" s="21"/>
      <c r="CQ231" s="21"/>
    </row>
    <row r="232" spans="2:96" ht="16.5" hidden="1" customHeight="1" x14ac:dyDescent="0.2">
      <c r="B232" s="114" t="s">
        <v>1</v>
      </c>
      <c r="C232" s="114"/>
      <c r="D232" s="115" t="s">
        <v>12</v>
      </c>
      <c r="E232" s="115"/>
      <c r="F232" s="26">
        <v>1</v>
      </c>
      <c r="G232" s="27">
        <v>2</v>
      </c>
      <c r="H232" s="26">
        <v>3</v>
      </c>
      <c r="I232" s="116">
        <v>4</v>
      </c>
      <c r="J232" s="117"/>
      <c r="K232" s="26">
        <v>5</v>
      </c>
      <c r="L232" s="27">
        <v>6</v>
      </c>
      <c r="M232" s="26">
        <v>7</v>
      </c>
      <c r="N232" s="27">
        <v>8</v>
      </c>
      <c r="O232" s="115" t="s">
        <v>12</v>
      </c>
      <c r="P232" s="115"/>
      <c r="Q232" s="118" t="s">
        <v>1</v>
      </c>
      <c r="R232" s="119"/>
      <c r="T232" s="21"/>
      <c r="U232" s="21"/>
      <c r="V232" s="21"/>
      <c r="W232" s="21"/>
      <c r="Y232" s="21"/>
      <c r="Z232" s="21"/>
      <c r="AA232" s="21"/>
      <c r="AB232" s="21"/>
      <c r="AC232" s="21"/>
      <c r="AE232" s="21"/>
      <c r="AF232" s="21"/>
      <c r="AG232" s="21"/>
      <c r="AH232" s="21"/>
      <c r="AI232" s="21"/>
      <c r="AK232" s="21"/>
      <c r="AL232" s="21"/>
      <c r="AM232" s="21"/>
      <c r="AN232" s="21"/>
      <c r="AO232" s="21"/>
      <c r="AQ232" s="21"/>
      <c r="AR232" s="21"/>
      <c r="AS232" s="21"/>
      <c r="AT232" s="21"/>
      <c r="AU232" s="21"/>
      <c r="AW232" s="21"/>
      <c r="AX232" s="21"/>
      <c r="AY232" s="21"/>
      <c r="AZ232" s="21"/>
      <c r="BA232" s="21"/>
      <c r="BC232" s="21"/>
      <c r="BD232" s="21"/>
      <c r="BE232" s="21"/>
      <c r="BF232" s="21"/>
      <c r="BG232" s="21"/>
      <c r="BI232" s="21"/>
      <c r="BJ232" s="21"/>
      <c r="BK232" s="21"/>
      <c r="BL232" s="21"/>
      <c r="BM232" s="21"/>
      <c r="BO232" s="21"/>
      <c r="BP232" s="21"/>
      <c r="BQ232" s="21"/>
      <c r="BR232" s="21"/>
      <c r="BS232" s="21"/>
      <c r="BU232" s="21"/>
      <c r="BV232" s="21"/>
      <c r="BW232" s="21"/>
      <c r="BX232" s="21"/>
      <c r="BY232" s="21"/>
      <c r="CA232" s="21"/>
      <c r="CB232" s="21"/>
      <c r="CC232" s="21"/>
      <c r="CD232" s="21"/>
      <c r="CE232" s="21"/>
      <c r="CG232" s="21"/>
      <c r="CH232" s="21"/>
      <c r="CI232" s="21"/>
      <c r="CJ232" s="21"/>
      <c r="CK232" s="21"/>
      <c r="CM232" s="21"/>
      <c r="CN232" s="21"/>
      <c r="CO232" s="21"/>
      <c r="CP232" s="21"/>
      <c r="CQ232" s="21"/>
    </row>
    <row r="233" spans="2:96" ht="16.5" hidden="1" customHeight="1" thickBot="1" x14ac:dyDescent="0.2">
      <c r="B233" s="92">
        <f t="shared" ref="B233" si="168">IF(SUM(F234,H234,K234,M234)=0,0,SUM(F234,H234,K234,M234))</f>
        <v>0</v>
      </c>
      <c r="C233" s="102" t="s">
        <v>18</v>
      </c>
      <c r="D233" s="96" t="s">
        <v>21</v>
      </c>
      <c r="E233" s="89"/>
      <c r="F233" s="3"/>
      <c r="G233" s="80"/>
      <c r="H233" s="3"/>
      <c r="I233" s="97"/>
      <c r="J233" s="98"/>
      <c r="K233" s="3"/>
      <c r="L233" s="80"/>
      <c r="M233" s="3"/>
      <c r="N233" s="80"/>
      <c r="O233" s="88" t="s">
        <v>21</v>
      </c>
      <c r="P233" s="89"/>
      <c r="Q233" s="90" t="s">
        <v>18</v>
      </c>
      <c r="R233" s="92">
        <f t="shared" ref="R233" si="169">IF(SUM(N234,L234,I234,G234)=0,0,SUM(N234,L234,I234,G234))</f>
        <v>0</v>
      </c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</row>
    <row r="234" spans="2:96" ht="16.5" hidden="1" customHeight="1" thickBot="1" x14ac:dyDescent="0.2">
      <c r="B234" s="93"/>
      <c r="C234" s="103"/>
      <c r="D234" s="89" t="s">
        <v>1</v>
      </c>
      <c r="E234" s="99"/>
      <c r="F234" s="28" t="str">
        <f>IF(F233="","",IF(F233&gt;G233,2,IF(F233=G233,1,0)))</f>
        <v/>
      </c>
      <c r="G234" s="29" t="str">
        <f>IF(G233="","",IF(G233&gt;F233,2,IF(G233=F233,1,0)))</f>
        <v/>
      </c>
      <c r="H234" s="28" t="str">
        <f>IF(H233="","",IF(H233&gt;I233,2,IF(H233=I233,1,0)))</f>
        <v/>
      </c>
      <c r="I234" s="100" t="str">
        <f>IF(I233="","",IF(I233&gt;H233,2,IF(I233=H233,1,0)))</f>
        <v/>
      </c>
      <c r="J234" s="101" t="str">
        <f t="shared" ref="J234" si="170">IF(J233="","",IF(J233&gt;I233,2,IF(J233=I233,1,"")))</f>
        <v/>
      </c>
      <c r="K234" s="28" t="str">
        <f>IF(K233="","",IF(K233&gt;L233,2,IF(K233=L233,1,0)))</f>
        <v/>
      </c>
      <c r="L234" s="29" t="str">
        <f>IF(L233="","",IF(L233&gt;K233,2,IF(L233=K233,1,0)))</f>
        <v/>
      </c>
      <c r="M234" s="28" t="str">
        <f>IF(M233="","",IF(M233&gt;N233,2,IF(M233=N233,1,0)))</f>
        <v/>
      </c>
      <c r="N234" s="29" t="str">
        <f>IF(N233="","",IF(N233&gt;M233,2,IF(N233=M233,1,0)))</f>
        <v/>
      </c>
      <c r="O234" s="88" t="s">
        <v>1</v>
      </c>
      <c r="P234" s="89"/>
      <c r="Q234" s="91"/>
      <c r="R234" s="93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</row>
    <row r="235" spans="2:96" ht="16.5" hidden="1" customHeight="1" x14ac:dyDescent="0.2">
      <c r="B235" s="92">
        <f t="shared" ref="B235" si="171">IF(SUM(F236,H236,K236,M236)=0,0,SUM(F236,H236,K236,M236))</f>
        <v>0</v>
      </c>
      <c r="C235" s="102" t="s">
        <v>19</v>
      </c>
      <c r="D235" s="89" t="s">
        <v>21</v>
      </c>
      <c r="E235" s="89"/>
      <c r="F235" s="3"/>
      <c r="G235" s="80"/>
      <c r="H235" s="3"/>
      <c r="I235" s="97"/>
      <c r="J235" s="98"/>
      <c r="K235" s="3"/>
      <c r="L235" s="80"/>
      <c r="M235" s="3"/>
      <c r="N235" s="80"/>
      <c r="O235" s="88" t="s">
        <v>21</v>
      </c>
      <c r="P235" s="89"/>
      <c r="Q235" s="90" t="s">
        <v>19</v>
      </c>
      <c r="R235" s="92">
        <f t="shared" ref="R235" si="172">IF(SUM(N236,L236,I236,G236)=0,0,SUM(N236,L236,I236,G236))</f>
        <v>0</v>
      </c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</row>
    <row r="236" spans="2:96" ht="16.5" hidden="1" customHeight="1" x14ac:dyDescent="0.2">
      <c r="B236" s="93"/>
      <c r="C236" s="103"/>
      <c r="D236" s="89" t="s">
        <v>1</v>
      </c>
      <c r="E236" s="99"/>
      <c r="F236" s="30" t="str">
        <f>IF(F235="","",IF(F235&gt;G235,2,IF(F235=G235,1,0)))</f>
        <v/>
      </c>
      <c r="G236" s="31" t="str">
        <f>IF(G235="","",IF(G235&gt;F235,2,IF(G235=F235,1,0)))</f>
        <v/>
      </c>
      <c r="H236" s="30" t="str">
        <f>IF(H235="","",IF(H235&gt;I235,2,IF(H235=I235,1,0)))</f>
        <v/>
      </c>
      <c r="I236" s="104" t="str">
        <f>IF(I235="","",IF(I235&gt;H235,2,IF(I235=H235,1,0)))</f>
        <v/>
      </c>
      <c r="J236" s="105" t="str">
        <f t="shared" ref="J236" si="173">IF(J235="","",IF(J235&gt;I235,2,IF(J235=I235,1,"")))</f>
        <v/>
      </c>
      <c r="K236" s="30" t="str">
        <f>IF(K235="","",IF(K235&gt;L235,2,IF(K235=L235,1,0)))</f>
        <v/>
      </c>
      <c r="L236" s="31" t="str">
        <f>IF(L235="","",IF(L235&gt;K235,2,IF(L235=K235,1,0)))</f>
        <v/>
      </c>
      <c r="M236" s="30" t="str">
        <f>IF(M235="","",IF(M235&gt;N235,2,IF(M235=N235,1,0)))</f>
        <v/>
      </c>
      <c r="N236" s="31" t="str">
        <f>IF(N235="","",IF(N235&gt;M235,2,IF(N235=M235,1,0)))</f>
        <v/>
      </c>
      <c r="O236" s="88" t="s">
        <v>1</v>
      </c>
      <c r="P236" s="89"/>
      <c r="Q236" s="91"/>
      <c r="R236" s="93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</row>
    <row r="237" spans="2:96" ht="16.5" hidden="1" customHeight="1" x14ac:dyDescent="0.2">
      <c r="B237" s="92">
        <f>IF(SUM(F238,H238,K238,M238)=0,0,SUM(F238,H238,K238,M238))</f>
        <v>0</v>
      </c>
      <c r="C237" s="102" t="s">
        <v>20</v>
      </c>
      <c r="D237" s="89" t="s">
        <v>21</v>
      </c>
      <c r="E237" s="89"/>
      <c r="F237" s="5"/>
      <c r="G237" s="6"/>
      <c r="H237" s="5"/>
      <c r="I237" s="106"/>
      <c r="J237" s="107"/>
      <c r="K237" s="5"/>
      <c r="L237" s="6"/>
      <c r="M237" s="5"/>
      <c r="N237" s="6"/>
      <c r="O237" s="88" t="s">
        <v>21</v>
      </c>
      <c r="P237" s="89"/>
      <c r="Q237" s="90" t="s">
        <v>20</v>
      </c>
      <c r="R237" s="92">
        <f>IF(SUM(N238,L238,I238,G238)=0,0,SUM(N238,L238,I238,G238))</f>
        <v>0</v>
      </c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</row>
    <row r="238" spans="2:96" ht="16.5" hidden="1" customHeight="1" x14ac:dyDescent="0.25">
      <c r="B238" s="93"/>
      <c r="C238" s="103"/>
      <c r="D238" s="89" t="s">
        <v>1</v>
      </c>
      <c r="E238" s="89"/>
      <c r="F238" s="32" t="str">
        <f>IF(F237="","",IF(F237&gt;G237,2,IF(F237=G237,1,0)))</f>
        <v/>
      </c>
      <c r="G238" s="79" t="str">
        <f>IF(G237="","",IF(G237&gt;F237,2,IF(G237=F237,1,0)))</f>
        <v/>
      </c>
      <c r="H238" s="32" t="str">
        <f>IF(H237="","",IF(H237&gt;I237,2,IF(H237=I237,1,0)))</f>
        <v/>
      </c>
      <c r="I238" s="94" t="str">
        <f>IF(I237="","",IF(I237&gt;H237,2,IF(I237=H237,1,0)))</f>
        <v/>
      </c>
      <c r="J238" s="95" t="str">
        <f t="shared" ref="J238" si="174">IF(J237="","",IF(J237&gt;I237,2,IF(J237=I237,1,"")))</f>
        <v/>
      </c>
      <c r="K238" s="32" t="str">
        <f>IF(K237="","",IF(K237&gt;L237,2,IF(K237=L237,1,0)))</f>
        <v/>
      </c>
      <c r="L238" s="79" t="str">
        <f>IF(L237="","",IF(L237&gt;K237,2,IF(L237=K237,1,0)))</f>
        <v/>
      </c>
      <c r="M238" s="32" t="str">
        <f>IF(M237="","",IF(M237&gt;N237,2,IF(M237=N237,1,0)))</f>
        <v/>
      </c>
      <c r="N238" s="79" t="str">
        <f>IF(N237="","",IF(N237&gt;M237,2,IF(N237=M237,1,0)))</f>
        <v/>
      </c>
      <c r="O238" s="89" t="s">
        <v>1</v>
      </c>
      <c r="P238" s="89"/>
      <c r="Q238" s="91"/>
      <c r="R238" s="93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</row>
    <row r="239" spans="2:96" ht="16.5" hidden="1" customHeight="1" x14ac:dyDescent="0.2">
      <c r="B239" s="34"/>
      <c r="D239" s="81"/>
      <c r="E239" s="48">
        <f>IF(I220=K220,1,0)</f>
        <v>1</v>
      </c>
      <c r="F239" s="49">
        <f>IF(B233&gt;R233,1,0)</f>
        <v>0</v>
      </c>
      <c r="G239" s="49">
        <f>IF(B235&gt;R235,1,0)</f>
        <v>0</v>
      </c>
      <c r="H239" s="49">
        <f>IF(B237&gt;R237,1,0)</f>
        <v>0</v>
      </c>
      <c r="I239" s="49">
        <f>SUM(E239:H239)</f>
        <v>1</v>
      </c>
      <c r="J239" s="50"/>
      <c r="K239" s="49">
        <f>SUM(L239:O239)</f>
        <v>1</v>
      </c>
      <c r="L239" s="49">
        <f>IF(R237&gt;B237,1,0)</f>
        <v>0</v>
      </c>
      <c r="M239" s="49">
        <f>IF(R235&gt;B235,1,0)</f>
        <v>0</v>
      </c>
      <c r="N239" s="49">
        <f>IF(R233&gt;B233,1,0)</f>
        <v>0</v>
      </c>
      <c r="O239" s="51">
        <f>IF(K220=I220,1,0)</f>
        <v>1</v>
      </c>
      <c r="P239" s="35"/>
      <c r="R239" s="34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</row>
    <row r="240" spans="2:96" ht="16.5" customHeight="1" x14ac:dyDescent="0.2">
      <c r="D240" s="130" t="s">
        <v>22</v>
      </c>
      <c r="E240" s="131"/>
      <c r="F240" s="131"/>
      <c r="G240" s="131"/>
      <c r="H240" s="131"/>
      <c r="I240" s="87">
        <f>I207</f>
        <v>1</v>
      </c>
      <c r="J240" s="87"/>
      <c r="K240" s="132" t="s">
        <v>13</v>
      </c>
      <c r="L240" s="132"/>
      <c r="M240" s="132"/>
      <c r="N240" s="8">
        <f>N207+1</f>
        <v>8</v>
      </c>
      <c r="O240" s="10"/>
      <c r="P240" s="11"/>
    </row>
    <row r="241" spans="2:95" ht="8.25" customHeight="1" x14ac:dyDescent="0.2"/>
    <row r="242" spans="2:95" ht="16.5" customHeight="1" x14ac:dyDescent="0.2">
      <c r="C242" s="135" t="s">
        <v>23</v>
      </c>
      <c r="D242" s="136"/>
      <c r="E242" s="136"/>
      <c r="F242" s="136"/>
      <c r="G242" s="137"/>
      <c r="H242" s="12">
        <f>IF(I253=0,0,IF(I253&gt;K253,3,IF(AND(I253=K253,I263=K263),1,I263)))</f>
        <v>0</v>
      </c>
      <c r="I242" s="138" t="s">
        <v>0</v>
      </c>
      <c r="J242" s="138"/>
      <c r="K242" s="138"/>
      <c r="L242" s="12">
        <f>IF(K253=0,0,IF(K253&gt;I253,3,IF(AND(K253=I253,K263=I263),1,K263)))</f>
        <v>0</v>
      </c>
      <c r="M242" s="135" t="s">
        <v>24</v>
      </c>
      <c r="N242" s="136"/>
      <c r="O242" s="136"/>
      <c r="P242" s="136"/>
      <c r="Q242" s="137"/>
    </row>
    <row r="243" spans="2:95" ht="8.4499999999999993" customHeight="1" thickBot="1" x14ac:dyDescent="0.25"/>
    <row r="244" spans="2:95" ht="16.5" customHeight="1" thickBot="1" x14ac:dyDescent="0.25">
      <c r="B244" s="13" t="s">
        <v>2</v>
      </c>
      <c r="C244" s="14" t="s">
        <v>3</v>
      </c>
      <c r="D244" s="15" t="s">
        <v>4</v>
      </c>
      <c r="E244" s="15" t="s">
        <v>5</v>
      </c>
      <c r="F244" s="15" t="s">
        <v>6</v>
      </c>
      <c r="G244" s="15" t="s">
        <v>7</v>
      </c>
      <c r="H244" s="14" t="s">
        <v>1</v>
      </c>
      <c r="I244" s="36"/>
      <c r="J244" s="36"/>
      <c r="K244" s="36"/>
      <c r="L244" s="16"/>
      <c r="M244" s="15" t="s">
        <v>7</v>
      </c>
      <c r="N244" s="15" t="s">
        <v>6</v>
      </c>
      <c r="O244" s="15" t="s">
        <v>5</v>
      </c>
      <c r="P244" s="15" t="s">
        <v>4</v>
      </c>
      <c r="Q244" s="16" t="s">
        <v>3</v>
      </c>
      <c r="R244" s="17" t="s">
        <v>2</v>
      </c>
    </row>
    <row r="245" spans="2:95" ht="16.5" customHeight="1" x14ac:dyDescent="0.2">
      <c r="B245" s="126">
        <v>2</v>
      </c>
      <c r="C245" s="127" t="s">
        <v>30</v>
      </c>
      <c r="D245" s="1"/>
      <c r="E245" s="1"/>
      <c r="F245" s="1"/>
      <c r="G245" s="1"/>
      <c r="H245" s="43">
        <f>IF(SUM(D245:G245)=0,0,SUM(D245:G245))</f>
        <v>0</v>
      </c>
      <c r="I245" s="44">
        <f>IF(SUM(D246:H246)=0,0,SUM(D246:H246))</f>
        <v>0</v>
      </c>
      <c r="J245" s="45" t="s">
        <v>11</v>
      </c>
      <c r="K245" s="46">
        <f>IF(SUM(M246:P246)=0,0,SUM(M246:P246))</f>
        <v>0</v>
      </c>
      <c r="L245" s="43">
        <f>IF(SUM(M245:P245)=0,0,SUM(M245:P245))</f>
        <v>0</v>
      </c>
      <c r="M245" s="1"/>
      <c r="N245" s="1"/>
      <c r="O245" s="1"/>
      <c r="P245" s="1"/>
      <c r="Q245" s="133" t="s">
        <v>30</v>
      </c>
      <c r="R245" s="126">
        <f>B245+1</f>
        <v>3</v>
      </c>
    </row>
    <row r="246" spans="2:95" ht="16.5" customHeight="1" x14ac:dyDescent="0.2">
      <c r="B246" s="121"/>
      <c r="C246" s="128"/>
      <c r="D246" s="18" t="str">
        <f>IF(D245=0,"",IF(D245&gt;P245,2,IF(D245=P245,1,0)))</f>
        <v/>
      </c>
      <c r="E246" s="18" t="str">
        <f>IF(E245=0,"",IF(E245&gt;O245,2,IF(E245=O245,1,0)))</f>
        <v/>
      </c>
      <c r="F246" s="18" t="str">
        <f>IF(F245=0,"",IF(F245&gt;N245,2,IF(F245=N245,1,0)))</f>
        <v/>
      </c>
      <c r="G246" s="18" t="str">
        <f>IF(G245=0,"",IF(G245&gt;M245,2,IF(G245=M245,1,0)))</f>
        <v/>
      </c>
      <c r="H246" s="86"/>
      <c r="I246" s="37"/>
      <c r="J246" s="38"/>
      <c r="K246" s="39"/>
      <c r="L246" s="86"/>
      <c r="M246" s="18" t="str">
        <f>IF(M245=0,"",IF(M245&gt;G245,2,IF(M245=G245,1,0)))</f>
        <v/>
      </c>
      <c r="N246" s="18" t="str">
        <f>IF(N245=0,"",IF(N245&gt;F245,2,IF(N245=F245,1,0)))</f>
        <v/>
      </c>
      <c r="O246" s="18" t="str">
        <f>IF(O245=0,"",IF(O245&gt;E245,2,IF(E245=O245,1,0)))</f>
        <v/>
      </c>
      <c r="P246" s="18" t="str">
        <f>IF(P245=0,"",IF(P245&gt;D245,2,IF(P245=D245,1,0)))</f>
        <v/>
      </c>
      <c r="Q246" s="134"/>
      <c r="R246" s="121"/>
    </row>
    <row r="247" spans="2:95" ht="16.5" customHeight="1" x14ac:dyDescent="0.2">
      <c r="B247" s="120">
        <f>B245+2</f>
        <v>4</v>
      </c>
      <c r="C247" s="122" t="s">
        <v>31</v>
      </c>
      <c r="D247" s="2"/>
      <c r="E247" s="2"/>
      <c r="F247" s="2"/>
      <c r="G247" s="2"/>
      <c r="H247" s="85"/>
      <c r="I247" s="40">
        <f t="shared" ref="I247" si="175">IF(SUM(D248:H248)=0,0,SUM(D248:H248))</f>
        <v>0</v>
      </c>
      <c r="J247" s="41" t="s">
        <v>11</v>
      </c>
      <c r="K247" s="42">
        <f t="shared" ref="K247" si="176">IF(SUM(M248:P248)=0,0,SUM(M248:P248))</f>
        <v>0</v>
      </c>
      <c r="L247" s="85">
        <f>IF(SUM(M247:P247)=0,0,SUM(M247:P247))</f>
        <v>0</v>
      </c>
      <c r="M247" s="2"/>
      <c r="N247" s="2"/>
      <c r="O247" s="2"/>
      <c r="P247" s="2"/>
      <c r="Q247" s="124" t="s">
        <v>31</v>
      </c>
      <c r="R247" s="120">
        <f t="shared" ref="R247:R249" si="177">R245+2</f>
        <v>5</v>
      </c>
    </row>
    <row r="248" spans="2:95" ht="16.5" customHeight="1" x14ac:dyDescent="0.2">
      <c r="B248" s="121"/>
      <c r="C248" s="123"/>
      <c r="D248" s="19" t="str">
        <f>IF(D247=0,"",IF(D247&gt;P247,2,IF(D247=P247,1,0)))</f>
        <v/>
      </c>
      <c r="E248" s="19" t="str">
        <f>IF(E247=0,"",IF(E247&gt;O247,2,IF(E247=O247,1,0)))</f>
        <v/>
      </c>
      <c r="F248" s="19" t="str">
        <f>IF(F247=0,"",IF(F247&gt;N247,2,IF(F247=N247,1,0)))</f>
        <v/>
      </c>
      <c r="G248" s="19" t="str">
        <f>IF(G247=0,"",IF(G247&gt;M247,2,IF(G247=M247,1,0)))</f>
        <v/>
      </c>
      <c r="H248" s="86"/>
      <c r="I248" s="37"/>
      <c r="J248" s="38"/>
      <c r="K248" s="39"/>
      <c r="L248" s="86"/>
      <c r="M248" s="19" t="str">
        <f>IF(M247=0,"",IF(M247&gt;G247,2,IF(M247=G247,1,0)))</f>
        <v/>
      </c>
      <c r="N248" s="20" t="str">
        <f>IF(N247=0,"",IF(N247&gt;F247,2,IF(N247=F247,1,0)))</f>
        <v/>
      </c>
      <c r="O248" s="19" t="str">
        <f>IF(O247=0,"",IF(O247&gt;E247,2,IF(E247=O247,1,0)))</f>
        <v/>
      </c>
      <c r="P248" s="19" t="str">
        <f>IF(P247=0,"",IF(P247&gt;D247,2,IF(P247=D247,1,0)))</f>
        <v/>
      </c>
      <c r="Q248" s="125"/>
      <c r="R248" s="121"/>
    </row>
    <row r="249" spans="2:95" ht="16.5" customHeight="1" x14ac:dyDescent="0.2">
      <c r="B249" s="120">
        <f>B247+2</f>
        <v>6</v>
      </c>
      <c r="C249" s="122" t="s">
        <v>8</v>
      </c>
      <c r="D249" s="2"/>
      <c r="E249" s="2"/>
      <c r="F249" s="2"/>
      <c r="G249" s="2"/>
      <c r="H249" s="85">
        <f t="shared" ref="H249" si="178">IF(SUM(D249:G249)=0,0,SUM(D249:G249))</f>
        <v>0</v>
      </c>
      <c r="I249" s="40">
        <f t="shared" ref="I249" si="179">IF(SUM(D250:H250)=0,0,SUM(D250:H250))</f>
        <v>0</v>
      </c>
      <c r="J249" s="41" t="s">
        <v>11</v>
      </c>
      <c r="K249" s="42">
        <f t="shared" ref="K249" si="180">IF(SUM(M250:P250)=0,0,SUM(M250:P250))</f>
        <v>0</v>
      </c>
      <c r="L249" s="85">
        <f>IF(SUM(M249:P249)=0,0,SUM(M249:P249))</f>
        <v>0</v>
      </c>
      <c r="M249" s="2"/>
      <c r="N249" s="2"/>
      <c r="O249" s="2"/>
      <c r="P249" s="2"/>
      <c r="Q249" s="124" t="s">
        <v>8</v>
      </c>
      <c r="R249" s="120">
        <f t="shared" si="177"/>
        <v>7</v>
      </c>
    </row>
    <row r="250" spans="2:95" ht="16.5" customHeight="1" x14ac:dyDescent="0.2">
      <c r="B250" s="121"/>
      <c r="C250" s="123"/>
      <c r="D250" s="19" t="str">
        <f>IF(D249=0,"",IF(D249&gt;P249,2,IF(D249=P249,1,0)))</f>
        <v/>
      </c>
      <c r="E250" s="19" t="str">
        <f>IF(E249=0,"",IF(E249&gt;O249,2,IF(E249=O249,1,0)))</f>
        <v/>
      </c>
      <c r="F250" s="19" t="str">
        <f>IF(F249=0,"",IF(F249&gt;N249,2,IF(F249=N249,1,0)))</f>
        <v/>
      </c>
      <c r="G250" s="19" t="str">
        <f>IF(G249=0,"",IF(G249&gt;M249,2,IF(G249=M249,1,0)))</f>
        <v/>
      </c>
      <c r="H250" s="86"/>
      <c r="I250" s="37"/>
      <c r="J250" s="38"/>
      <c r="K250" s="39"/>
      <c r="L250" s="86"/>
      <c r="M250" s="19" t="str">
        <f>IF(M249=0,"",IF(M249&gt;G249,2,IF(M249=G249,1,0)))</f>
        <v/>
      </c>
      <c r="N250" s="19" t="str">
        <f>IF(N249=0,"",IF(N249&gt;F249,2,IF(N249=F249,1,0)))</f>
        <v/>
      </c>
      <c r="O250" s="19" t="str">
        <f>IF(O249=0,"",IF(O249&gt;E249,2,IF(E249=O249,1,0)))</f>
        <v/>
      </c>
      <c r="P250" s="19" t="str">
        <f>IF(P249=0,"",IF(P249&gt;D249,2,IF(P249=D249,1,0)))</f>
        <v/>
      </c>
      <c r="Q250" s="125"/>
      <c r="R250" s="121"/>
    </row>
    <row r="251" spans="2:95" ht="16.5" customHeight="1" x14ac:dyDescent="0.2">
      <c r="B251" s="120">
        <f t="shared" ref="B251" si="181">B249+2</f>
        <v>8</v>
      </c>
      <c r="C251" s="122" t="s">
        <v>9</v>
      </c>
      <c r="D251" s="1"/>
      <c r="E251" s="1"/>
      <c r="F251" s="1"/>
      <c r="G251" s="1"/>
      <c r="H251" s="85">
        <f t="shared" ref="H251" si="182">IF(SUM(D251:G251)=0,0,SUM(D251:G251))</f>
        <v>0</v>
      </c>
      <c r="I251" s="40">
        <f t="shared" ref="I251" si="183">IF(SUM(D252:H252)=0,0,SUM(D252:H252))</f>
        <v>0</v>
      </c>
      <c r="J251" s="41" t="s">
        <v>11</v>
      </c>
      <c r="K251" s="42">
        <f t="shared" ref="K251" si="184">IF(SUM(M252:P252)=0,0,SUM(M252:P252))</f>
        <v>0</v>
      </c>
      <c r="L251" s="85">
        <f>IF(SUM(M251:P251)=0,0,SUM(M251:P251))</f>
        <v>0</v>
      </c>
      <c r="M251" s="1"/>
      <c r="N251" s="1"/>
      <c r="O251" s="1"/>
      <c r="P251" s="1"/>
      <c r="Q251" s="124" t="s">
        <v>9</v>
      </c>
      <c r="R251" s="120">
        <f t="shared" ref="R251" si="185">R249+2</f>
        <v>9</v>
      </c>
    </row>
    <row r="252" spans="2:95" ht="16.5" customHeight="1" x14ac:dyDescent="0.2">
      <c r="B252" s="121"/>
      <c r="C252" s="123"/>
      <c r="D252" s="19" t="str">
        <f>IF(D251=0,"",IF(D251&gt;P251,2,IF(D251=P251,1,0)))</f>
        <v/>
      </c>
      <c r="E252" s="19" t="str">
        <f>IF(E251=0,"",IF(E251&gt;O251,2,IF(E251=O251,1,0)))</f>
        <v/>
      </c>
      <c r="F252" s="19" t="str">
        <f>IF(F251=0,"",IF(F251&gt;N251,2,IF(F251=N251,1,0)))</f>
        <v/>
      </c>
      <c r="G252" s="19" t="str">
        <f>IF(G251=0,"",IF(G251&gt;M251,2,IF(G251=M251,1,0)))</f>
        <v/>
      </c>
      <c r="H252" s="86"/>
      <c r="I252" s="37"/>
      <c r="J252" s="38"/>
      <c r="K252" s="39"/>
      <c r="L252" s="86"/>
      <c r="M252" s="19" t="str">
        <f>IF(M251=0,"",IF(M251&gt;G251,2,IF(M251=G251,1,0)))</f>
        <v/>
      </c>
      <c r="N252" s="19" t="str">
        <f>IF(N251=0,"",IF(N251&gt;F251,2,IF(N251=F251,1,0)))</f>
        <v/>
      </c>
      <c r="O252" s="19" t="str">
        <f>IF(O251=0,"",IF(O251&gt;E251,2,IF(O251=E251,1,0)))</f>
        <v/>
      </c>
      <c r="P252" s="19" t="str">
        <f>IF(P251=0,"",IF(P251&gt;D251,2,IF(P251=D251,1,0)))</f>
        <v/>
      </c>
      <c r="Q252" s="125"/>
      <c r="R252" s="121"/>
      <c r="Z252" s="21"/>
      <c r="AA252" s="21"/>
      <c r="AB252" s="21"/>
      <c r="AC252" s="21"/>
      <c r="AF252" s="21"/>
      <c r="AG252" s="21"/>
      <c r="AH252" s="21"/>
      <c r="AI252" s="21"/>
      <c r="AL252" s="21"/>
      <c r="AM252" s="21"/>
      <c r="AN252" s="21"/>
      <c r="AO252" s="21"/>
      <c r="AR252" s="21"/>
      <c r="AS252" s="21"/>
      <c r="AT252" s="21"/>
      <c r="AU252" s="21"/>
      <c r="AX252" s="21"/>
      <c r="AY252" s="21"/>
      <c r="AZ252" s="21"/>
      <c r="BA252" s="21"/>
      <c r="BD252" s="21"/>
      <c r="BE252" s="21"/>
      <c r="BF252" s="21"/>
      <c r="BG252" s="21"/>
      <c r="BJ252" s="21"/>
      <c r="BK252" s="21"/>
      <c r="BL252" s="21"/>
      <c r="BM252" s="21"/>
      <c r="BP252" s="21"/>
      <c r="BQ252" s="21"/>
      <c r="BR252" s="21"/>
      <c r="BS252" s="21"/>
      <c r="BV252" s="21"/>
      <c r="BW252" s="21"/>
      <c r="BX252" s="21"/>
      <c r="BY252" s="21"/>
      <c r="CB252" s="21"/>
      <c r="CC252" s="21"/>
      <c r="CD252" s="21"/>
      <c r="CE252" s="21"/>
      <c r="CH252" s="21"/>
      <c r="CI252" s="21"/>
      <c r="CJ252" s="21"/>
      <c r="CK252" s="21"/>
      <c r="CN252" s="21"/>
      <c r="CO252" s="21"/>
      <c r="CP252" s="21"/>
      <c r="CQ252" s="21"/>
    </row>
    <row r="253" spans="2:95" ht="16.5" customHeight="1" x14ac:dyDescent="0.2">
      <c r="B253" s="22"/>
      <c r="C253" s="141" t="str">
        <f>IF(AND(H253=0,L253=0),"",IF(OR(I253&gt;K253,K253&gt;I253),"kein Stechen erforderlich","Stechen"))</f>
        <v/>
      </c>
      <c r="D253" s="142"/>
      <c r="E253" s="143"/>
      <c r="F253" s="139" t="s">
        <v>10</v>
      </c>
      <c r="G253" s="140"/>
      <c r="H253" s="22">
        <f>IF(SUM(H245:H252)=0,0,SUM(H245:H252))</f>
        <v>0</v>
      </c>
      <c r="I253" s="82">
        <f>IF(SUM(I245:I252)=0,0,SUM(I245:I252))</f>
        <v>0</v>
      </c>
      <c r="J253" s="24" t="s">
        <v>11</v>
      </c>
      <c r="K253" s="83">
        <f>IF(SUM(K245:K252)=0,0,SUM(K245:K252))</f>
        <v>0</v>
      </c>
      <c r="L253" s="22">
        <f>IF(SUM(L245:L252)=0,0,SUM(L245:L252))</f>
        <v>0</v>
      </c>
      <c r="M253" s="139" t="s">
        <v>10</v>
      </c>
      <c r="N253" s="140"/>
      <c r="O253" s="144" t="str">
        <f>C253</f>
        <v/>
      </c>
      <c r="P253" s="145"/>
      <c r="Q253" s="146"/>
      <c r="R253" s="22"/>
      <c r="Y253" s="21"/>
      <c r="Z253" s="21"/>
      <c r="AA253" s="21"/>
      <c r="AB253" s="21"/>
      <c r="AC253" s="21"/>
      <c r="AE253" s="21"/>
      <c r="AF253" s="21"/>
      <c r="AG253" s="21"/>
      <c r="AH253" s="21"/>
      <c r="AI253" s="21"/>
      <c r="AK253" s="21"/>
      <c r="AL253" s="21"/>
      <c r="AM253" s="21"/>
      <c r="AN253" s="21"/>
      <c r="AO253" s="21"/>
      <c r="AQ253" s="21"/>
      <c r="AR253" s="21"/>
      <c r="AS253" s="21"/>
      <c r="AT253" s="21"/>
      <c r="AU253" s="21"/>
      <c r="AW253" s="21"/>
      <c r="AX253" s="21"/>
      <c r="AY253" s="21"/>
      <c r="AZ253" s="21"/>
      <c r="BA253" s="21"/>
      <c r="BC253" s="21"/>
      <c r="BD253" s="21"/>
      <c r="BE253" s="21"/>
      <c r="BF253" s="21"/>
      <c r="BG253" s="21"/>
      <c r="BI253" s="21"/>
      <c r="BJ253" s="21"/>
      <c r="BK253" s="21"/>
      <c r="BL253" s="21"/>
      <c r="BM253" s="21"/>
      <c r="BO253" s="21"/>
      <c r="BP253" s="21"/>
      <c r="BQ253" s="21"/>
      <c r="BR253" s="21"/>
      <c r="BS253" s="21"/>
      <c r="BU253" s="21"/>
      <c r="BV253" s="21"/>
      <c r="BW253" s="21"/>
      <c r="BX253" s="21"/>
      <c r="BY253" s="21"/>
      <c r="CA253" s="21"/>
      <c r="CB253" s="21"/>
      <c r="CC253" s="21"/>
      <c r="CD253" s="21"/>
      <c r="CE253" s="21"/>
      <c r="CG253" s="21"/>
      <c r="CH253" s="21"/>
      <c r="CI253" s="21"/>
      <c r="CJ253" s="21"/>
      <c r="CK253" s="21"/>
      <c r="CM253" s="21"/>
      <c r="CN253" s="21"/>
      <c r="CO253" s="21"/>
      <c r="CP253" s="21"/>
      <c r="CQ253" s="21"/>
    </row>
    <row r="254" spans="2:95" ht="16.5" hidden="1" customHeight="1" x14ac:dyDescent="0.2"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Y254" s="21"/>
      <c r="Z254" s="21"/>
      <c r="AA254" s="21"/>
      <c r="AB254" s="21"/>
      <c r="AC254" s="21"/>
      <c r="AE254" s="21"/>
      <c r="AF254" s="21"/>
      <c r="AG254" s="21"/>
      <c r="AH254" s="21"/>
      <c r="AI254" s="21"/>
      <c r="AK254" s="21"/>
      <c r="AL254" s="21"/>
      <c r="AM254" s="21"/>
      <c r="AN254" s="21"/>
      <c r="AO254" s="21"/>
      <c r="AQ254" s="21"/>
      <c r="AR254" s="21"/>
      <c r="AS254" s="21"/>
      <c r="AT254" s="21"/>
      <c r="AU254" s="21"/>
      <c r="AW254" s="21"/>
      <c r="AX254" s="21"/>
      <c r="AY254" s="21"/>
      <c r="AZ254" s="21"/>
      <c r="BA254" s="21"/>
      <c r="BC254" s="21"/>
      <c r="BD254" s="21"/>
      <c r="BE254" s="21"/>
      <c r="BF254" s="21"/>
      <c r="BG254" s="21"/>
      <c r="BI254" s="21"/>
      <c r="BJ254" s="21"/>
      <c r="BK254" s="21"/>
      <c r="BL254" s="21"/>
      <c r="BM254" s="21"/>
      <c r="BO254" s="21"/>
      <c r="BP254" s="21"/>
      <c r="BQ254" s="21"/>
      <c r="BR254" s="21"/>
      <c r="BS254" s="21"/>
      <c r="BU254" s="21"/>
      <c r="BV254" s="21"/>
      <c r="BW254" s="21"/>
      <c r="BX254" s="21"/>
      <c r="BY254" s="21"/>
      <c r="CA254" s="21"/>
      <c r="CB254" s="21"/>
      <c r="CC254" s="21"/>
      <c r="CD254" s="21"/>
      <c r="CE254" s="21"/>
      <c r="CG254" s="21"/>
      <c r="CH254" s="21"/>
      <c r="CI254" s="21"/>
      <c r="CJ254" s="21"/>
      <c r="CK254" s="21"/>
      <c r="CM254" s="21"/>
      <c r="CN254" s="21"/>
      <c r="CO254" s="21"/>
      <c r="CP254" s="21"/>
      <c r="CQ254" s="21"/>
    </row>
    <row r="255" spans="2:95" ht="16.5" hidden="1" customHeight="1" x14ac:dyDescent="0.25">
      <c r="C255" s="108" t="str">
        <f>IF(C253="Stechen",C242,"")</f>
        <v/>
      </c>
      <c r="D255" s="109"/>
      <c r="E255" s="109"/>
      <c r="F255" s="110" t="s">
        <v>14</v>
      </c>
      <c r="G255" s="111"/>
      <c r="H255" s="110" t="s">
        <v>15</v>
      </c>
      <c r="I255" s="112"/>
      <c r="J255" s="111"/>
      <c r="K255" s="110" t="s">
        <v>17</v>
      </c>
      <c r="L255" s="111"/>
      <c r="M255" s="110" t="s">
        <v>16</v>
      </c>
      <c r="N255" s="111"/>
      <c r="O255" s="109" t="str">
        <f>IF(O253="Stechen",M242,"")</f>
        <v/>
      </c>
      <c r="P255" s="109"/>
      <c r="Q255" s="113"/>
      <c r="Y255" s="21"/>
      <c r="Z255" s="21"/>
      <c r="AA255" s="21"/>
      <c r="AB255" s="21"/>
      <c r="AC255" s="21"/>
      <c r="AE255" s="21"/>
      <c r="AF255" s="21"/>
      <c r="AG255" s="21"/>
      <c r="AH255" s="21"/>
      <c r="AI255" s="21"/>
      <c r="AK255" s="21"/>
      <c r="AL255" s="21"/>
      <c r="AM255" s="21"/>
      <c r="AN255" s="21"/>
      <c r="AO255" s="21"/>
      <c r="AQ255" s="21"/>
      <c r="AR255" s="21"/>
      <c r="AS255" s="21"/>
      <c r="AT255" s="21"/>
      <c r="AU255" s="21"/>
      <c r="AW255" s="21"/>
      <c r="AX255" s="21"/>
      <c r="AY255" s="21"/>
      <c r="AZ255" s="21"/>
      <c r="BA255" s="21"/>
      <c r="BC255" s="21"/>
      <c r="BD255" s="21"/>
      <c r="BE255" s="21"/>
      <c r="BF255" s="21"/>
      <c r="BG255" s="21"/>
      <c r="BI255" s="21"/>
      <c r="BJ255" s="21"/>
      <c r="BK255" s="21"/>
      <c r="BL255" s="21"/>
      <c r="BM255" s="21"/>
      <c r="BO255" s="21"/>
      <c r="BP255" s="21"/>
      <c r="BQ255" s="21"/>
      <c r="BR255" s="21"/>
      <c r="BS255" s="21"/>
      <c r="BU255" s="21"/>
      <c r="BV255" s="21"/>
      <c r="BW255" s="21"/>
      <c r="BX255" s="21"/>
      <c r="BY255" s="21"/>
      <c r="CA255" s="21"/>
      <c r="CB255" s="21"/>
      <c r="CC255" s="21"/>
      <c r="CD255" s="21"/>
      <c r="CE255" s="21"/>
      <c r="CG255" s="21"/>
      <c r="CH255" s="21"/>
      <c r="CI255" s="21"/>
      <c r="CJ255" s="21"/>
      <c r="CK255" s="21"/>
      <c r="CM255" s="21"/>
      <c r="CN255" s="21"/>
      <c r="CO255" s="21"/>
      <c r="CP255" s="21"/>
      <c r="CQ255" s="21"/>
    </row>
    <row r="256" spans="2:95" ht="16.5" hidden="1" customHeight="1" x14ac:dyDescent="0.2">
      <c r="B256" s="114" t="s">
        <v>1</v>
      </c>
      <c r="C256" s="114"/>
      <c r="D256" s="115" t="s">
        <v>12</v>
      </c>
      <c r="E256" s="115"/>
      <c r="F256" s="26">
        <v>1</v>
      </c>
      <c r="G256" s="27">
        <v>2</v>
      </c>
      <c r="H256" s="26">
        <v>3</v>
      </c>
      <c r="I256" s="116">
        <v>4</v>
      </c>
      <c r="J256" s="117"/>
      <c r="K256" s="26">
        <v>5</v>
      </c>
      <c r="L256" s="27">
        <v>6</v>
      </c>
      <c r="M256" s="26">
        <v>7</v>
      </c>
      <c r="N256" s="27">
        <v>8</v>
      </c>
      <c r="O256" s="115" t="s">
        <v>12</v>
      </c>
      <c r="P256" s="115"/>
      <c r="Q256" s="118" t="s">
        <v>1</v>
      </c>
      <c r="R256" s="119"/>
      <c r="Y256" s="21"/>
      <c r="Z256" s="21"/>
      <c r="AA256" s="21"/>
      <c r="AB256" s="21"/>
      <c r="AC256" s="21"/>
      <c r="AE256" s="21"/>
      <c r="AF256" s="21"/>
      <c r="AG256" s="21"/>
      <c r="AH256" s="21"/>
      <c r="AI256" s="21"/>
      <c r="AK256" s="21"/>
      <c r="AL256" s="21"/>
      <c r="AM256" s="21"/>
      <c r="AN256" s="21"/>
      <c r="AO256" s="21"/>
      <c r="AQ256" s="21"/>
      <c r="AR256" s="21"/>
      <c r="AS256" s="21"/>
      <c r="AT256" s="21"/>
      <c r="AU256" s="21"/>
      <c r="AW256" s="21"/>
      <c r="AX256" s="21"/>
      <c r="AY256" s="21"/>
      <c r="AZ256" s="21"/>
      <c r="BA256" s="21"/>
      <c r="BC256" s="21"/>
      <c r="BD256" s="21"/>
      <c r="BE256" s="21"/>
      <c r="BF256" s="21"/>
      <c r="BG256" s="21"/>
      <c r="BI256" s="21"/>
      <c r="BJ256" s="21"/>
      <c r="BK256" s="21"/>
      <c r="BL256" s="21"/>
      <c r="BM256" s="21"/>
      <c r="BO256" s="21"/>
      <c r="BP256" s="21"/>
      <c r="BQ256" s="21"/>
      <c r="BR256" s="21"/>
      <c r="BS256" s="21"/>
      <c r="BU256" s="21"/>
      <c r="BV256" s="21"/>
      <c r="BW256" s="21"/>
      <c r="BX256" s="21"/>
      <c r="BY256" s="21"/>
      <c r="CA256" s="21"/>
      <c r="CB256" s="21"/>
      <c r="CC256" s="21"/>
      <c r="CD256" s="21"/>
      <c r="CE256" s="21"/>
      <c r="CG256" s="21"/>
      <c r="CH256" s="21"/>
      <c r="CI256" s="21"/>
      <c r="CJ256" s="21"/>
      <c r="CK256" s="21"/>
      <c r="CM256" s="21"/>
      <c r="CN256" s="21"/>
      <c r="CO256" s="21"/>
      <c r="CP256" s="21"/>
      <c r="CQ256" s="21"/>
    </row>
    <row r="257" spans="2:96" ht="16.5" hidden="1" customHeight="1" x14ac:dyDescent="0.2">
      <c r="B257" s="92">
        <f t="shared" ref="B257" si="186">IF(SUM(F258,H258,K258,M258)=0,0,SUM(F258,H258,K258,M258))</f>
        <v>0</v>
      </c>
      <c r="C257" s="102" t="s">
        <v>18</v>
      </c>
      <c r="D257" s="96" t="s">
        <v>21</v>
      </c>
      <c r="E257" s="89"/>
      <c r="F257" s="3"/>
      <c r="G257" s="80"/>
      <c r="H257" s="3"/>
      <c r="I257" s="97"/>
      <c r="J257" s="98"/>
      <c r="K257" s="3"/>
      <c r="L257" s="80"/>
      <c r="M257" s="3"/>
      <c r="N257" s="80"/>
      <c r="O257" s="88" t="s">
        <v>21</v>
      </c>
      <c r="P257" s="89"/>
      <c r="Q257" s="90" t="s">
        <v>18</v>
      </c>
      <c r="R257" s="92">
        <f t="shared" ref="R257" si="187">IF(SUM(N258,L258,I258,G258)=0,0,SUM(N258,L258,I258,G258))</f>
        <v>0</v>
      </c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</row>
    <row r="258" spans="2:96" ht="16.5" hidden="1" customHeight="1" x14ac:dyDescent="0.2">
      <c r="B258" s="93"/>
      <c r="C258" s="103"/>
      <c r="D258" s="89" t="s">
        <v>1</v>
      </c>
      <c r="E258" s="99"/>
      <c r="F258" s="28" t="str">
        <f>IF(F257="","",IF(F257&gt;G257,2,IF(F257=G257,1,0)))</f>
        <v/>
      </c>
      <c r="G258" s="29" t="str">
        <f>IF(G257="","",IF(G257&gt;F257,2,IF(G257=F257,1,0)))</f>
        <v/>
      </c>
      <c r="H258" s="28" t="str">
        <f>IF(H257="","",IF(H257&gt;I257,2,IF(H257=I257,1,0)))</f>
        <v/>
      </c>
      <c r="I258" s="100" t="str">
        <f>IF(I257="","",IF(I257&gt;H257,2,IF(I257=H257,1,0)))</f>
        <v/>
      </c>
      <c r="J258" s="101" t="str">
        <f t="shared" ref="J258" si="188">IF(J257="","",IF(J257&gt;I257,2,IF(J257=I257,1,"")))</f>
        <v/>
      </c>
      <c r="K258" s="28" t="str">
        <f>IF(K257="","",IF(K257&gt;L257,2,IF(K257=L257,1,0)))</f>
        <v/>
      </c>
      <c r="L258" s="29" t="str">
        <f>IF(L257="","",IF(L257&gt;K257,2,IF(L257=K257,1,0)))</f>
        <v/>
      </c>
      <c r="M258" s="28" t="str">
        <f>IF(M257="","",IF(M257&gt;N257,2,IF(M257=N257,1,0)))</f>
        <v/>
      </c>
      <c r="N258" s="29" t="str">
        <f>IF(N257="","",IF(N257&gt;M257,2,IF(N257=M257,1,0)))</f>
        <v/>
      </c>
      <c r="O258" s="88" t="s">
        <v>1</v>
      </c>
      <c r="P258" s="89"/>
      <c r="Q258" s="91"/>
      <c r="R258" s="93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</row>
    <row r="259" spans="2:96" ht="16.5" hidden="1" customHeight="1" x14ac:dyDescent="0.2">
      <c r="B259" s="92">
        <f t="shared" ref="B259" si="189">IF(SUM(F260,H260,K260,M260)=0,0,SUM(F260,H260,K260,M260))</f>
        <v>0</v>
      </c>
      <c r="C259" s="102" t="s">
        <v>19</v>
      </c>
      <c r="D259" s="89" t="s">
        <v>21</v>
      </c>
      <c r="E259" s="89"/>
      <c r="F259" s="3"/>
      <c r="G259" s="80"/>
      <c r="H259" s="3"/>
      <c r="I259" s="97"/>
      <c r="J259" s="98"/>
      <c r="K259" s="3"/>
      <c r="L259" s="80"/>
      <c r="M259" s="3"/>
      <c r="N259" s="80"/>
      <c r="O259" s="88" t="s">
        <v>21</v>
      </c>
      <c r="P259" s="89"/>
      <c r="Q259" s="90" t="s">
        <v>19</v>
      </c>
      <c r="R259" s="92">
        <f t="shared" ref="R259" si="190">IF(SUM(N260,L260,I260,G260)=0,0,SUM(N260,L260,I260,G260))</f>
        <v>0</v>
      </c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</row>
    <row r="260" spans="2:96" ht="16.5" hidden="1" customHeight="1" x14ac:dyDescent="0.2">
      <c r="B260" s="93"/>
      <c r="C260" s="103"/>
      <c r="D260" s="89" t="s">
        <v>1</v>
      </c>
      <c r="E260" s="99"/>
      <c r="F260" s="30" t="str">
        <f>IF(F259="","",IF(F259&gt;G259,2,IF(F259=G259,1,0)))</f>
        <v/>
      </c>
      <c r="G260" s="31" t="str">
        <f>IF(G259="","",IF(G259&gt;F259,2,IF(G259=F259,1,0)))</f>
        <v/>
      </c>
      <c r="H260" s="30" t="str">
        <f>IF(H259="","",IF(H259&gt;I259,2,IF(H259=I259,1,0)))</f>
        <v/>
      </c>
      <c r="I260" s="104" t="str">
        <f>IF(I259="","",IF(I259&gt;H259,2,IF(I259=H259,1,0)))</f>
        <v/>
      </c>
      <c r="J260" s="105" t="str">
        <f t="shared" ref="J260" si="191">IF(J259="","",IF(J259&gt;I259,2,IF(J259=I259,1,"")))</f>
        <v/>
      </c>
      <c r="K260" s="30" t="str">
        <f>IF(K259="","",IF(K259&gt;L259,2,IF(K259=L259,1,0)))</f>
        <v/>
      </c>
      <c r="L260" s="31" t="str">
        <f>IF(L259="","",IF(L259&gt;K259,2,IF(L259=K259,1,0)))</f>
        <v/>
      </c>
      <c r="M260" s="30" t="str">
        <f>IF(M259="","",IF(M259&gt;N259,2,IF(M259=N259,1,0)))</f>
        <v/>
      </c>
      <c r="N260" s="31" t="str">
        <f>IF(N259="","",IF(N259&gt;M259,2,IF(N259=M259,1,0)))</f>
        <v/>
      </c>
      <c r="O260" s="88" t="s">
        <v>1</v>
      </c>
      <c r="P260" s="89"/>
      <c r="Q260" s="91"/>
      <c r="R260" s="93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</row>
    <row r="261" spans="2:96" ht="16.5" hidden="1" customHeight="1" x14ac:dyDescent="0.2">
      <c r="B261" s="92">
        <f>IF(SUM(F262,H262,K262,M262)=0,0,SUM(F262,H262,K262,M262))</f>
        <v>0</v>
      </c>
      <c r="C261" s="102" t="s">
        <v>20</v>
      </c>
      <c r="D261" s="89" t="s">
        <v>21</v>
      </c>
      <c r="E261" s="89"/>
      <c r="F261" s="5"/>
      <c r="G261" s="6"/>
      <c r="H261" s="5"/>
      <c r="I261" s="106"/>
      <c r="J261" s="107"/>
      <c r="K261" s="5"/>
      <c r="L261" s="6"/>
      <c r="M261" s="5"/>
      <c r="N261" s="6"/>
      <c r="O261" s="88" t="s">
        <v>21</v>
      </c>
      <c r="P261" s="89"/>
      <c r="Q261" s="90" t="s">
        <v>20</v>
      </c>
      <c r="R261" s="92">
        <f>IF(SUM(N262,L262,I262,G262)=0,0,SUM(N262,L262,I262,G262))</f>
        <v>0</v>
      </c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</row>
    <row r="262" spans="2:96" ht="16.5" hidden="1" customHeight="1" x14ac:dyDescent="0.25">
      <c r="B262" s="93"/>
      <c r="C262" s="103"/>
      <c r="D262" s="89" t="s">
        <v>1</v>
      </c>
      <c r="E262" s="89"/>
      <c r="F262" s="32" t="str">
        <f>IF(F261="","",IF(F261&gt;G261,2,IF(F261=G261,1,0)))</f>
        <v/>
      </c>
      <c r="G262" s="79" t="str">
        <f>IF(G261="","",IF(G261&gt;F261,2,IF(G261=F261,1,0)))</f>
        <v/>
      </c>
      <c r="H262" s="32" t="str">
        <f>IF(H261="","",IF(H261&gt;I261,2,IF(H261=I261,1,0)))</f>
        <v/>
      </c>
      <c r="I262" s="94" t="str">
        <f>IF(I261="","",IF(I261&gt;H261,2,IF(I261=H261,1,0)))</f>
        <v/>
      </c>
      <c r="J262" s="95" t="str">
        <f t="shared" ref="J262" si="192">IF(J261="","",IF(J261&gt;I261,2,IF(J261=I261,1,"")))</f>
        <v/>
      </c>
      <c r="K262" s="32" t="str">
        <f>IF(K261="","",IF(K261&gt;L261,2,IF(K261=L261,1,0)))</f>
        <v/>
      </c>
      <c r="L262" s="79" t="str">
        <f>IF(L261="","",IF(L261&gt;K261,2,IF(L261=K261,1,0)))</f>
        <v/>
      </c>
      <c r="M262" s="32" t="str">
        <f>IF(M261="","",IF(M261&gt;N261,2,IF(M261=N261,1,0)))</f>
        <v/>
      </c>
      <c r="N262" s="79" t="str">
        <f>IF(N261="","",IF(N261&gt;M261,2,IF(N261=M261,1,0)))</f>
        <v/>
      </c>
      <c r="O262" s="89" t="s">
        <v>1</v>
      </c>
      <c r="P262" s="89"/>
      <c r="Q262" s="91"/>
      <c r="R262" s="93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</row>
    <row r="263" spans="2:96" ht="16.5" hidden="1" customHeight="1" x14ac:dyDescent="0.2">
      <c r="B263" s="34"/>
      <c r="D263" s="81"/>
      <c r="E263" s="48">
        <f>IF(I253=K253,1,0)</f>
        <v>1</v>
      </c>
      <c r="F263" s="49">
        <f>IF(B257&gt;R257,1,0)</f>
        <v>0</v>
      </c>
      <c r="G263" s="49">
        <f>IF(B259&gt;R259,1,0)</f>
        <v>0</v>
      </c>
      <c r="H263" s="49">
        <f>IF(B261&gt;R261,1,0)</f>
        <v>0</v>
      </c>
      <c r="I263" s="49">
        <f>SUM(E263:H263)</f>
        <v>1</v>
      </c>
      <c r="J263" s="50"/>
      <c r="K263" s="49">
        <f>SUM(L263:O263)</f>
        <v>1</v>
      </c>
      <c r="L263" s="49">
        <f>IF(R261&gt;B261,1,0)</f>
        <v>0</v>
      </c>
      <c r="M263" s="49">
        <f>IF(R259&gt;B259,1,0)</f>
        <v>0</v>
      </c>
      <c r="N263" s="49">
        <f>IF(R257&gt;B257,1,0)</f>
        <v>0</v>
      </c>
      <c r="O263" s="51">
        <f>IF(K253=I253,1,0)</f>
        <v>1</v>
      </c>
      <c r="P263" s="35"/>
      <c r="R263" s="34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</row>
    <row r="264" spans="2:96" ht="16.5" customHeight="1" thickBot="1" x14ac:dyDescent="0.25">
      <c r="B264" s="34"/>
      <c r="D264" s="81"/>
      <c r="E264" s="48"/>
      <c r="F264" s="49"/>
      <c r="G264" s="49"/>
      <c r="H264" s="49"/>
      <c r="I264" s="49"/>
      <c r="J264" s="50"/>
      <c r="K264" s="49"/>
      <c r="L264" s="49"/>
      <c r="M264" s="49"/>
      <c r="N264" s="49"/>
      <c r="O264" s="51"/>
      <c r="P264" s="35"/>
      <c r="R264" s="34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</row>
    <row r="265" spans="2:96" ht="16.5" customHeight="1" thickBot="1" x14ac:dyDescent="0.25">
      <c r="C265" s="108" t="str">
        <f>IF(C263="Stechen",C252,"")</f>
        <v/>
      </c>
      <c r="D265" s="109"/>
      <c r="E265" s="109"/>
      <c r="F265" s="110" t="s">
        <v>14</v>
      </c>
      <c r="G265" s="111"/>
      <c r="H265" s="110" t="s">
        <v>15</v>
      </c>
      <c r="I265" s="112"/>
      <c r="J265" s="111"/>
      <c r="K265" s="110" t="s">
        <v>17</v>
      </c>
      <c r="L265" s="111"/>
      <c r="M265" s="110" t="s">
        <v>16</v>
      </c>
      <c r="N265" s="111"/>
      <c r="O265" s="109" t="str">
        <f>IF(O263="Stechen",M252,"")</f>
        <v/>
      </c>
      <c r="P265" s="109"/>
      <c r="Q265" s="113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</row>
    <row r="266" spans="2:96" ht="16.5" customHeight="1" x14ac:dyDescent="0.2">
      <c r="B266" s="114" t="s">
        <v>1</v>
      </c>
      <c r="C266" s="114"/>
      <c r="D266" s="115" t="s">
        <v>12</v>
      </c>
      <c r="E266" s="115"/>
      <c r="F266" s="26">
        <v>1</v>
      </c>
      <c r="G266" s="27">
        <v>2</v>
      </c>
      <c r="H266" s="26">
        <v>3</v>
      </c>
      <c r="I266" s="116">
        <v>4</v>
      </c>
      <c r="J266" s="117"/>
      <c r="K266" s="26">
        <v>5</v>
      </c>
      <c r="L266" s="27">
        <v>6</v>
      </c>
      <c r="M266" s="26">
        <v>7</v>
      </c>
      <c r="N266" s="27">
        <v>8</v>
      </c>
      <c r="O266" s="115" t="s">
        <v>12</v>
      </c>
      <c r="P266" s="115"/>
      <c r="Q266" s="118" t="s">
        <v>1</v>
      </c>
      <c r="R266" s="119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</row>
    <row r="267" spans="2:96" ht="16.5" customHeight="1" x14ac:dyDescent="0.2">
      <c r="B267" s="92">
        <f t="shared" ref="B267" si="193">IF(SUM(F268,H268,K268,M268)=0,0,SUM(F268,H268,K268,M268))</f>
        <v>0</v>
      </c>
      <c r="C267" s="102" t="s">
        <v>18</v>
      </c>
      <c r="D267" s="96" t="s">
        <v>21</v>
      </c>
      <c r="E267" s="89"/>
      <c r="F267" s="3"/>
      <c r="G267" s="80"/>
      <c r="H267" s="3"/>
      <c r="I267" s="97"/>
      <c r="J267" s="98"/>
      <c r="K267" s="3"/>
      <c r="L267" s="80"/>
      <c r="M267" s="3"/>
      <c r="N267" s="80"/>
      <c r="O267" s="88" t="s">
        <v>21</v>
      </c>
      <c r="P267" s="89"/>
      <c r="Q267" s="90" t="s">
        <v>18</v>
      </c>
      <c r="R267" s="92">
        <f t="shared" ref="R267" si="194">IF(SUM(N268,L268,I268,G268)=0,0,SUM(N268,L268,I268,G268))</f>
        <v>0</v>
      </c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</row>
    <row r="268" spans="2:96" ht="16.5" customHeight="1" x14ac:dyDescent="0.2">
      <c r="B268" s="93"/>
      <c r="C268" s="103"/>
      <c r="D268" s="89" t="s">
        <v>1</v>
      </c>
      <c r="E268" s="99"/>
      <c r="F268" s="28" t="str">
        <f>IF(F267="","",IF(F267&gt;G267,2,IF(F267=G267,1,0)))</f>
        <v/>
      </c>
      <c r="G268" s="29" t="str">
        <f>IF(G267="","",IF(G267&gt;F267,2,IF(G267=F267,1,0)))</f>
        <v/>
      </c>
      <c r="H268" s="28" t="str">
        <f>IF(H267="","",IF(H267&gt;I267,2,IF(H267=I267,1,0)))</f>
        <v/>
      </c>
      <c r="I268" s="100" t="str">
        <f>IF(I267="","",IF(I267&gt;H267,2,IF(I267=H267,1,0)))</f>
        <v/>
      </c>
      <c r="J268" s="101" t="str">
        <f t="shared" ref="J268" si="195">IF(J267="","",IF(J267&gt;I267,2,IF(J267=I267,1,"")))</f>
        <v/>
      </c>
      <c r="K268" s="28" t="str">
        <f>IF(K267="","",IF(K267&gt;L267,2,IF(K267=L267,1,0)))</f>
        <v/>
      </c>
      <c r="L268" s="29" t="str">
        <f>IF(L267="","",IF(L267&gt;K267,2,IF(L267=K267,1,0)))</f>
        <v/>
      </c>
      <c r="M268" s="28" t="str">
        <f>IF(M267="","",IF(M267&gt;N267,2,IF(M267=N267,1,0)))</f>
        <v/>
      </c>
      <c r="N268" s="29" t="str">
        <f>IF(N267="","",IF(N267&gt;M267,2,IF(N267=M267,1,0)))</f>
        <v/>
      </c>
      <c r="O268" s="88" t="s">
        <v>1</v>
      </c>
      <c r="P268" s="89"/>
      <c r="Q268" s="91"/>
      <c r="R268" s="93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</row>
    <row r="269" spans="2:96" ht="16.5" customHeight="1" x14ac:dyDescent="0.2">
      <c r="B269" s="92">
        <f t="shared" ref="B269" si="196">IF(SUM(F270,H270,K270,M270)=0,0,SUM(F270,H270,K270,M270))</f>
        <v>0</v>
      </c>
      <c r="C269" s="102" t="s">
        <v>19</v>
      </c>
      <c r="D269" s="89" t="s">
        <v>21</v>
      </c>
      <c r="E269" s="89"/>
      <c r="F269" s="3"/>
      <c r="G269" s="80"/>
      <c r="H269" s="3"/>
      <c r="I269" s="97"/>
      <c r="J269" s="98"/>
      <c r="K269" s="3"/>
      <c r="L269" s="80"/>
      <c r="M269" s="3"/>
      <c r="N269" s="80"/>
      <c r="O269" s="88" t="s">
        <v>21</v>
      </c>
      <c r="P269" s="89"/>
      <c r="Q269" s="90" t="s">
        <v>19</v>
      </c>
      <c r="R269" s="92">
        <f t="shared" ref="R269" si="197">IF(SUM(N270,L270,I270,G270)=0,0,SUM(N270,L270,I270,G270))</f>
        <v>0</v>
      </c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</row>
    <row r="270" spans="2:96" ht="16.5" customHeight="1" x14ac:dyDescent="0.2">
      <c r="B270" s="93"/>
      <c r="C270" s="103"/>
      <c r="D270" s="89" t="s">
        <v>1</v>
      </c>
      <c r="E270" s="99"/>
      <c r="F270" s="30" t="str">
        <f>IF(F269="","",IF(F269&gt;G269,2,IF(F269=G269,1,0)))</f>
        <v/>
      </c>
      <c r="G270" s="31" t="str">
        <f>IF(G269="","",IF(G269&gt;F269,2,IF(G269=F269,1,0)))</f>
        <v/>
      </c>
      <c r="H270" s="30" t="str">
        <f>IF(H269="","",IF(H269&gt;I269,2,IF(H269=I269,1,0)))</f>
        <v/>
      </c>
      <c r="I270" s="104" t="str">
        <f>IF(I269="","",IF(I269&gt;H269,2,IF(I269=H269,1,0)))</f>
        <v/>
      </c>
      <c r="J270" s="105" t="str">
        <f t="shared" ref="J270" si="198">IF(J269="","",IF(J269&gt;I269,2,IF(J269=I269,1,"")))</f>
        <v/>
      </c>
      <c r="K270" s="30" t="str">
        <f>IF(K269="","",IF(K269&gt;L269,2,IF(K269=L269,1,0)))</f>
        <v/>
      </c>
      <c r="L270" s="31" t="str">
        <f>IF(L269="","",IF(L269&gt;K269,2,IF(L269=K269,1,0)))</f>
        <v/>
      </c>
      <c r="M270" s="30" t="str">
        <f>IF(M269="","",IF(M269&gt;N269,2,IF(M269=N269,1,0)))</f>
        <v/>
      </c>
      <c r="N270" s="31" t="str">
        <f>IF(N269="","",IF(N269&gt;M269,2,IF(N269=M269,1,0)))</f>
        <v/>
      </c>
      <c r="O270" s="88" t="s">
        <v>1</v>
      </c>
      <c r="P270" s="89"/>
      <c r="Q270" s="91"/>
      <c r="R270" s="93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</row>
    <row r="271" spans="2:96" ht="16.5" customHeight="1" x14ac:dyDescent="0.2">
      <c r="B271" s="92">
        <f>IF(SUM(F272,H272,K272,M272)=0,0,SUM(F272,H272,K272,M272))</f>
        <v>0</v>
      </c>
      <c r="C271" s="102" t="s">
        <v>20</v>
      </c>
      <c r="D271" s="89" t="s">
        <v>21</v>
      </c>
      <c r="E271" s="89"/>
      <c r="F271" s="5"/>
      <c r="G271" s="6"/>
      <c r="H271" s="5"/>
      <c r="I271" s="106"/>
      <c r="J271" s="107"/>
      <c r="K271" s="5"/>
      <c r="L271" s="6"/>
      <c r="M271" s="5"/>
      <c r="N271" s="6"/>
      <c r="O271" s="88" t="s">
        <v>21</v>
      </c>
      <c r="P271" s="89"/>
      <c r="Q271" s="90" t="s">
        <v>20</v>
      </c>
      <c r="R271" s="92">
        <f>IF(SUM(N272,L272,I272,G272)=0,0,SUM(N272,L272,I272,G272))</f>
        <v>0</v>
      </c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</row>
    <row r="272" spans="2:96" ht="16.5" customHeight="1" thickBot="1" x14ac:dyDescent="0.25">
      <c r="B272" s="93"/>
      <c r="C272" s="103"/>
      <c r="D272" s="89" t="s">
        <v>1</v>
      </c>
      <c r="E272" s="89"/>
      <c r="F272" s="32" t="str">
        <f>IF(F271="","",IF(F271&gt;G271,2,IF(F271=G271,1,0)))</f>
        <v/>
      </c>
      <c r="G272" s="79" t="str">
        <f>IF(G271="","",IF(G271&gt;F271,2,IF(G271=F271,1,0)))</f>
        <v/>
      </c>
      <c r="H272" s="32" t="str">
        <f>IF(H271="","",IF(H271&gt;I271,2,IF(H271=I271,1,0)))</f>
        <v/>
      </c>
      <c r="I272" s="94" t="str">
        <f>IF(I271="","",IF(I271&gt;H271,2,IF(I271=H271,1,0)))</f>
        <v/>
      </c>
      <c r="J272" s="95" t="str">
        <f t="shared" ref="J272" si="199">IF(J271="","",IF(J271&gt;I271,2,IF(J271=I271,1,"")))</f>
        <v/>
      </c>
      <c r="K272" s="32" t="str">
        <f>IF(K271="","",IF(K271&gt;L271,2,IF(K271=L271,1,0)))</f>
        <v/>
      </c>
      <c r="L272" s="79" t="str">
        <f>IF(L271="","",IF(L271&gt;K271,2,IF(L271=K271,1,0)))</f>
        <v/>
      </c>
      <c r="M272" s="32" t="str">
        <f>IF(M271="","",IF(M271&gt;N271,2,IF(M271=N271,1,0)))</f>
        <v/>
      </c>
      <c r="N272" s="79" t="str">
        <f>IF(N271="","",IF(N271&gt;M271,2,IF(N271=M271,1,0)))</f>
        <v/>
      </c>
      <c r="O272" s="89" t="s">
        <v>1</v>
      </c>
      <c r="P272" s="89"/>
      <c r="Q272" s="91"/>
      <c r="R272" s="93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</row>
    <row r="274" spans="2:95" ht="16.5" customHeight="1" x14ac:dyDescent="0.2">
      <c r="D274" s="130" t="s">
        <v>22</v>
      </c>
      <c r="E274" s="131"/>
      <c r="F274" s="131"/>
      <c r="G274" s="131"/>
      <c r="H274" s="131"/>
      <c r="I274" s="87">
        <v>1</v>
      </c>
      <c r="J274" s="87"/>
      <c r="K274" s="132" t="s">
        <v>13</v>
      </c>
      <c r="L274" s="132"/>
      <c r="M274" s="132"/>
      <c r="N274" s="8">
        <v>9</v>
      </c>
      <c r="O274" s="10"/>
      <c r="P274" s="11"/>
    </row>
    <row r="275" spans="2:95" ht="8.25" customHeight="1" x14ac:dyDescent="0.2"/>
    <row r="276" spans="2:95" ht="16.5" customHeight="1" x14ac:dyDescent="0.2">
      <c r="C276" s="135" t="s">
        <v>23</v>
      </c>
      <c r="D276" s="136"/>
      <c r="E276" s="136"/>
      <c r="F276" s="136"/>
      <c r="G276" s="137"/>
      <c r="H276" s="12">
        <f>IF(I287=0,0,IF(I287&gt;K287,3,IF(AND(I287=K287,I306=K306),1,I306)))</f>
        <v>0</v>
      </c>
      <c r="I276" s="138" t="s">
        <v>0</v>
      </c>
      <c r="J276" s="138"/>
      <c r="K276" s="138"/>
      <c r="L276" s="12">
        <f>IF(K287=0,0,IF(K287&gt;I287,3,IF(AND(K287=I287,K306=I306),1,K306)))</f>
        <v>0</v>
      </c>
      <c r="M276" s="135" t="s">
        <v>24</v>
      </c>
      <c r="N276" s="136"/>
      <c r="O276" s="136"/>
      <c r="P276" s="136"/>
      <c r="Q276" s="136"/>
      <c r="R276" s="57"/>
    </row>
    <row r="277" spans="2:95" ht="8.4499999999999993" customHeight="1" thickBot="1" x14ac:dyDescent="0.25"/>
    <row r="278" spans="2:95" ht="16.5" customHeight="1" thickBot="1" x14ac:dyDescent="0.25">
      <c r="B278" s="13" t="s">
        <v>2</v>
      </c>
      <c r="C278" s="14" t="s">
        <v>3</v>
      </c>
      <c r="D278" s="15" t="s">
        <v>4</v>
      </c>
      <c r="E278" s="15" t="s">
        <v>5</v>
      </c>
      <c r="F278" s="15" t="s">
        <v>6</v>
      </c>
      <c r="G278" s="15" t="s">
        <v>7</v>
      </c>
      <c r="H278" s="14" t="s">
        <v>1</v>
      </c>
      <c r="I278" s="36"/>
      <c r="J278" s="36"/>
      <c r="K278" s="36"/>
      <c r="L278" s="16"/>
      <c r="M278" s="15" t="s">
        <v>7</v>
      </c>
      <c r="N278" s="15" t="s">
        <v>6</v>
      </c>
      <c r="O278" s="15" t="s">
        <v>5</v>
      </c>
      <c r="P278" s="15" t="s">
        <v>4</v>
      </c>
      <c r="Q278" s="16" t="s">
        <v>3</v>
      </c>
      <c r="R278" s="17" t="s">
        <v>2</v>
      </c>
    </row>
    <row r="279" spans="2:95" ht="16.5" customHeight="1" x14ac:dyDescent="0.2">
      <c r="B279" s="126">
        <v>2</v>
      </c>
      <c r="C279" s="127" t="s">
        <v>30</v>
      </c>
      <c r="D279" s="1"/>
      <c r="E279" s="1"/>
      <c r="F279" s="1"/>
      <c r="G279" s="1"/>
      <c r="H279" s="43">
        <f>IF(SUM(D279:G279)=0,0,SUM(D279:G279))</f>
        <v>0</v>
      </c>
      <c r="I279" s="44">
        <f>IF(SUM(D280:H280)=0,0,SUM(D280:H280))</f>
        <v>0</v>
      </c>
      <c r="J279" s="45" t="s">
        <v>11</v>
      </c>
      <c r="K279" s="46">
        <f>IF(SUM(M280:P280)=0,0,SUM(M280:P280))</f>
        <v>0</v>
      </c>
      <c r="L279" s="43">
        <f>IF(SUM(M279:P279)=0,0,SUM(M279:P279))</f>
        <v>0</v>
      </c>
      <c r="M279" s="1"/>
      <c r="N279" s="1"/>
      <c r="O279" s="1"/>
      <c r="P279" s="1"/>
      <c r="Q279" s="133" t="s">
        <v>30</v>
      </c>
      <c r="R279" s="126">
        <f>B279+1</f>
        <v>3</v>
      </c>
    </row>
    <row r="280" spans="2:95" ht="16.5" customHeight="1" x14ac:dyDescent="0.2">
      <c r="B280" s="121"/>
      <c r="C280" s="128"/>
      <c r="D280" s="18" t="str">
        <f>IF(D279=0,"",IF(D279&gt;P279,2,IF(D279=P279,1,0)))</f>
        <v/>
      </c>
      <c r="E280" s="18" t="str">
        <f>IF(E279=0,"",IF(E279&gt;O279,2,IF(E279=O279,1,0)))</f>
        <v/>
      </c>
      <c r="F280" s="18" t="str">
        <f>IF(F279=0,"",IF(F279&gt;N279,2,IF(F279=N279,1,0)))</f>
        <v/>
      </c>
      <c r="G280" s="18" t="str">
        <f>IF(G279=0,"",IF(G279&gt;M279,2,IF(G279=M279,1,0)))</f>
        <v/>
      </c>
      <c r="H280" s="86"/>
      <c r="I280" s="37"/>
      <c r="J280" s="38"/>
      <c r="K280" s="39"/>
      <c r="L280" s="86"/>
      <c r="M280" s="18" t="str">
        <f>IF(M279=0,"",IF(M279&gt;G279,2,IF(M279=G279,1,0)))</f>
        <v/>
      </c>
      <c r="N280" s="18" t="str">
        <f>IF(N279=0,"",IF(N279&gt;F279,2,IF(N279=F279,1,0)))</f>
        <v/>
      </c>
      <c r="O280" s="18" t="str">
        <f>IF(O279=0,"",IF(O279&gt;E279,2,IF(E279=O279,1,0)))</f>
        <v/>
      </c>
      <c r="P280" s="18" t="str">
        <f>IF(P279=0,"",IF(P279&gt;D279,2,IF(P279=D279,1,0)))</f>
        <v/>
      </c>
      <c r="Q280" s="134"/>
      <c r="R280" s="121"/>
    </row>
    <row r="281" spans="2:95" ht="16.5" customHeight="1" x14ac:dyDescent="0.2">
      <c r="B281" s="120">
        <f>B279+2</f>
        <v>4</v>
      </c>
      <c r="C281" s="122" t="s">
        <v>31</v>
      </c>
      <c r="D281" s="2"/>
      <c r="E281" s="2"/>
      <c r="F281" s="2"/>
      <c r="G281" s="2"/>
      <c r="H281" s="85"/>
      <c r="I281" s="40">
        <f t="shared" ref="I281" si="200">IF(SUM(D282:H282)=0,0,SUM(D282:H282))</f>
        <v>0</v>
      </c>
      <c r="J281" s="41" t="s">
        <v>11</v>
      </c>
      <c r="K281" s="42">
        <f t="shared" ref="K281" si="201">IF(SUM(M282:P282)=0,0,SUM(M282:P282))</f>
        <v>0</v>
      </c>
      <c r="L281" s="85">
        <f>IF(SUM(M281:P281)=0,0,SUM(M281:P281))</f>
        <v>0</v>
      </c>
      <c r="M281" s="2"/>
      <c r="N281" s="2"/>
      <c r="O281" s="2"/>
      <c r="P281" s="2"/>
      <c r="Q281" s="124" t="s">
        <v>31</v>
      </c>
      <c r="R281" s="120">
        <f t="shared" ref="R281:R283" si="202">R279+2</f>
        <v>5</v>
      </c>
    </row>
    <row r="282" spans="2:95" ht="16.5" customHeight="1" x14ac:dyDescent="0.2">
      <c r="B282" s="121"/>
      <c r="C282" s="123"/>
      <c r="D282" s="19" t="str">
        <f>IF(D281=0,"",IF(D281&gt;P281,2,IF(D281=P281,1,0)))</f>
        <v/>
      </c>
      <c r="E282" s="19" t="str">
        <f>IF(E281=0,"",IF(E281&gt;O281,2,IF(E281=O281,1,0)))</f>
        <v/>
      </c>
      <c r="F282" s="19" t="str">
        <f>IF(F281=0,"",IF(F281&gt;N281,2,IF(F281=N281,1,0)))</f>
        <v/>
      </c>
      <c r="G282" s="19" t="str">
        <f>IF(G281=0,"",IF(G281&gt;M281,2,IF(G281=M281,1,0)))</f>
        <v/>
      </c>
      <c r="H282" s="86"/>
      <c r="I282" s="37"/>
      <c r="J282" s="38"/>
      <c r="K282" s="39"/>
      <c r="L282" s="86"/>
      <c r="M282" s="19" t="str">
        <f>IF(M281=0,"",IF(M281&gt;G281,2,IF(M281=G281,1,0)))</f>
        <v/>
      </c>
      <c r="N282" s="20" t="str">
        <f>IF(N281=0,"",IF(N281&gt;F281,2,IF(N281=F281,1,0)))</f>
        <v/>
      </c>
      <c r="O282" s="19" t="str">
        <f>IF(O281=0,"",IF(O281&gt;E281,2,IF(E281=O281,1,0)))</f>
        <v/>
      </c>
      <c r="P282" s="19" t="str">
        <f>IF(P281=0,"",IF(P281&gt;D281,2,IF(P281=D281,1,0)))</f>
        <v/>
      </c>
      <c r="Q282" s="125"/>
      <c r="R282" s="121"/>
    </row>
    <row r="283" spans="2:95" ht="16.5" customHeight="1" x14ac:dyDescent="0.2">
      <c r="B283" s="120">
        <f>B281+2</f>
        <v>6</v>
      </c>
      <c r="C283" s="122" t="s">
        <v>8</v>
      </c>
      <c r="D283" s="2"/>
      <c r="E283" s="2"/>
      <c r="F283" s="2"/>
      <c r="G283" s="2"/>
      <c r="H283" s="85">
        <f t="shared" ref="H283" si="203">IF(SUM(D283:G283)=0,0,SUM(D283:G283))</f>
        <v>0</v>
      </c>
      <c r="I283" s="40">
        <f t="shared" ref="I283" si="204">IF(SUM(D284:H284)=0,0,SUM(D284:H284))</f>
        <v>0</v>
      </c>
      <c r="J283" s="41" t="s">
        <v>11</v>
      </c>
      <c r="K283" s="42">
        <f t="shared" ref="K283" si="205">IF(SUM(M284:P284)=0,0,SUM(M284:P284))</f>
        <v>0</v>
      </c>
      <c r="L283" s="85">
        <f>IF(SUM(M283:P283)=0,0,SUM(M283:P283))</f>
        <v>0</v>
      </c>
      <c r="M283" s="2"/>
      <c r="N283" s="2"/>
      <c r="O283" s="2"/>
      <c r="P283" s="2"/>
      <c r="Q283" s="124" t="s">
        <v>8</v>
      </c>
      <c r="R283" s="120">
        <f t="shared" si="202"/>
        <v>7</v>
      </c>
    </row>
    <row r="284" spans="2:95" ht="16.5" customHeight="1" x14ac:dyDescent="0.2">
      <c r="B284" s="121"/>
      <c r="C284" s="123"/>
      <c r="D284" s="19" t="str">
        <f>IF(D283=0,"",IF(D283&gt;P283,2,IF(D283=P283,1,0)))</f>
        <v/>
      </c>
      <c r="E284" s="19" t="str">
        <f>IF(E283=0,"",IF(E283&gt;O283,2,IF(E283=O283,1,0)))</f>
        <v/>
      </c>
      <c r="F284" s="19" t="str">
        <f>IF(F283=0,"",IF(F283&gt;N283,2,IF(F283=N283,1,0)))</f>
        <v/>
      </c>
      <c r="G284" s="19" t="str">
        <f>IF(G283=0,"",IF(G283&gt;M283,2,IF(G283=M283,1,0)))</f>
        <v/>
      </c>
      <c r="H284" s="86"/>
      <c r="I284" s="37"/>
      <c r="J284" s="38"/>
      <c r="K284" s="39"/>
      <c r="L284" s="86"/>
      <c r="M284" s="19" t="str">
        <f>IF(M283=0,"",IF(M283&gt;G283,2,IF(M283=G283,1,0)))</f>
        <v/>
      </c>
      <c r="N284" s="19" t="str">
        <f>IF(N283=0,"",IF(N283&gt;F283,2,IF(N283=F283,1,0)))</f>
        <v/>
      </c>
      <c r="O284" s="19" t="str">
        <f>IF(O283=0,"",IF(O283&gt;E283,2,IF(E283=O283,1,0)))</f>
        <v/>
      </c>
      <c r="P284" s="19" t="str">
        <f>IF(P283=0,"",IF(P283&gt;D283,2,IF(P283=D283,1,0)))</f>
        <v/>
      </c>
      <c r="Q284" s="125"/>
      <c r="R284" s="121"/>
    </row>
    <row r="285" spans="2:95" ht="16.5" customHeight="1" x14ac:dyDescent="0.2">
      <c r="B285" s="120">
        <f t="shared" ref="B285" si="206">B283+2</f>
        <v>8</v>
      </c>
      <c r="C285" s="122" t="s">
        <v>9</v>
      </c>
      <c r="D285" s="1"/>
      <c r="E285" s="1"/>
      <c r="F285" s="1"/>
      <c r="G285" s="1"/>
      <c r="H285" s="85">
        <f t="shared" ref="H285" si="207">IF(SUM(D285:G285)=0,0,SUM(D285:G285))</f>
        <v>0</v>
      </c>
      <c r="I285" s="40">
        <f t="shared" ref="I285" si="208">IF(SUM(D286:H286)=0,0,SUM(D286:H286))</f>
        <v>0</v>
      </c>
      <c r="J285" s="41" t="s">
        <v>11</v>
      </c>
      <c r="K285" s="42">
        <f t="shared" ref="K285" si="209">IF(SUM(M286:P286)=0,0,SUM(M286:P286))</f>
        <v>0</v>
      </c>
      <c r="L285" s="85">
        <f>IF(SUM(M285:P285)=0,0,SUM(M285:P285))</f>
        <v>0</v>
      </c>
      <c r="M285" s="1"/>
      <c r="N285" s="1"/>
      <c r="O285" s="1"/>
      <c r="P285" s="1"/>
      <c r="Q285" s="124" t="s">
        <v>9</v>
      </c>
      <c r="R285" s="120">
        <f t="shared" ref="R285" si="210">R283+2</f>
        <v>9</v>
      </c>
    </row>
    <row r="286" spans="2:95" ht="16.5" customHeight="1" x14ac:dyDescent="0.2">
      <c r="B286" s="121"/>
      <c r="C286" s="123"/>
      <c r="D286" s="19" t="str">
        <f>IF(D285=0,"",IF(D285&gt;P285,2,IF(D285=P285,1,0)))</f>
        <v/>
      </c>
      <c r="E286" s="19" t="str">
        <f>IF(E285=0,"",IF(E285&gt;O285,2,IF(E285=O285,1,0)))</f>
        <v/>
      </c>
      <c r="F286" s="19" t="str">
        <f>IF(F285=0,"",IF(F285&gt;N285,2,IF(F285=N285,1,0)))</f>
        <v/>
      </c>
      <c r="G286" s="19" t="str">
        <f>IF(G285=0,"",IF(G285&gt;M285,2,IF(G285=M285,1,0)))</f>
        <v/>
      </c>
      <c r="H286" s="86"/>
      <c r="I286" s="37"/>
      <c r="J286" s="38"/>
      <c r="K286" s="39"/>
      <c r="L286" s="86"/>
      <c r="M286" s="19" t="str">
        <f>IF(M285=0,"",IF(M285&gt;G285,2,IF(M285=G285,1,0)))</f>
        <v/>
      </c>
      <c r="N286" s="19" t="str">
        <f>IF(N285=0,"",IF(N285&gt;F285,2,IF(N285=F285,1,0)))</f>
        <v/>
      </c>
      <c r="O286" s="19" t="str">
        <f>IF(O285=0,"",IF(O285&gt;E285,2,IF(O285=E285,1,0)))</f>
        <v/>
      </c>
      <c r="P286" s="19" t="str">
        <f>IF(P285=0,"",IF(P285&gt;D285,2,IF(P285=D285,1,0)))</f>
        <v/>
      </c>
      <c r="Q286" s="125"/>
      <c r="R286" s="121"/>
      <c r="T286" s="21"/>
      <c r="U286" s="21"/>
      <c r="V286" s="21"/>
      <c r="W286" s="21"/>
      <c r="Z286" s="21"/>
      <c r="AA286" s="21"/>
      <c r="AB286" s="21"/>
      <c r="AC286" s="21"/>
      <c r="AF286" s="21"/>
      <c r="AG286" s="21"/>
      <c r="AH286" s="21"/>
      <c r="AI286" s="21"/>
      <c r="AL286" s="21"/>
      <c r="AM286" s="21"/>
      <c r="AN286" s="21"/>
      <c r="AO286" s="21"/>
      <c r="AR286" s="21"/>
      <c r="AS286" s="21"/>
      <c r="AT286" s="21"/>
      <c r="AU286" s="21"/>
      <c r="AX286" s="21"/>
      <c r="AY286" s="21"/>
      <c r="AZ286" s="21"/>
      <c r="BA286" s="21"/>
      <c r="BD286" s="21"/>
      <c r="BE286" s="21"/>
      <c r="BF286" s="21"/>
      <c r="BG286" s="21"/>
      <c r="BJ286" s="21"/>
      <c r="BK286" s="21"/>
      <c r="BL286" s="21"/>
      <c r="BM286" s="21"/>
      <c r="BP286" s="21"/>
      <c r="BQ286" s="21"/>
      <c r="BR286" s="21"/>
      <c r="BS286" s="21"/>
      <c r="BV286" s="21"/>
      <c r="BW286" s="21"/>
      <c r="BX286" s="21"/>
      <c r="BY286" s="21"/>
      <c r="CB286" s="21"/>
      <c r="CC286" s="21"/>
      <c r="CD286" s="21"/>
      <c r="CE286" s="21"/>
      <c r="CH286" s="21"/>
      <c r="CI286" s="21"/>
      <c r="CJ286" s="21"/>
      <c r="CK286" s="21"/>
      <c r="CN286" s="21"/>
      <c r="CO286" s="21"/>
      <c r="CP286" s="21"/>
      <c r="CQ286" s="21"/>
    </row>
    <row r="287" spans="2:95" ht="16.5" customHeight="1" x14ac:dyDescent="0.2">
      <c r="B287" s="22"/>
      <c r="C287" s="141" t="str">
        <f>IF(AND(H287=0,L287=0),"",IF(OR(I287&gt;K287,K287&gt;I287),"kein Stechen erforderlich","Stechen"))</f>
        <v/>
      </c>
      <c r="D287" s="142"/>
      <c r="E287" s="143"/>
      <c r="F287" s="139" t="s">
        <v>10</v>
      </c>
      <c r="G287" s="140"/>
      <c r="H287" s="22">
        <f>IF(SUM(H279:H286)=0,0,SUM(H279:H286))</f>
        <v>0</v>
      </c>
      <c r="I287" s="82">
        <f>IF(SUM(I279:I286)=0,0,SUM(I279:I286))</f>
        <v>0</v>
      </c>
      <c r="J287" s="24" t="s">
        <v>11</v>
      </c>
      <c r="K287" s="83">
        <f>IF(SUM(K279:K286)=0,0,SUM(K279:K286))</f>
        <v>0</v>
      </c>
      <c r="L287" s="22">
        <f>IF(SUM(L279:L286)=0,0,SUM(L279:L286))</f>
        <v>0</v>
      </c>
      <c r="M287" s="139" t="s">
        <v>10</v>
      </c>
      <c r="N287" s="140"/>
      <c r="O287" s="144" t="str">
        <f>C287</f>
        <v/>
      </c>
      <c r="P287" s="145"/>
      <c r="Q287" s="146"/>
      <c r="R287" s="22"/>
      <c r="T287" s="21"/>
      <c r="U287" s="21"/>
      <c r="V287" s="21"/>
      <c r="W287" s="21"/>
      <c r="Y287" s="21"/>
      <c r="Z287" s="21"/>
      <c r="AA287" s="21"/>
      <c r="AB287" s="21"/>
      <c r="AC287" s="21"/>
      <c r="AE287" s="21"/>
      <c r="AF287" s="21"/>
      <c r="AG287" s="21"/>
      <c r="AH287" s="21"/>
      <c r="AI287" s="21"/>
      <c r="AK287" s="21"/>
      <c r="AL287" s="21"/>
      <c r="AM287" s="21"/>
      <c r="AN287" s="21"/>
      <c r="AO287" s="21"/>
      <c r="AQ287" s="21"/>
      <c r="AR287" s="21"/>
      <c r="AS287" s="21"/>
      <c r="AT287" s="21"/>
      <c r="AU287" s="21"/>
      <c r="AW287" s="21"/>
      <c r="AX287" s="21"/>
      <c r="AY287" s="21"/>
      <c r="AZ287" s="21"/>
      <c r="BA287" s="21"/>
      <c r="BC287" s="21"/>
      <c r="BD287" s="21"/>
      <c r="BE287" s="21"/>
      <c r="BF287" s="21"/>
      <c r="BG287" s="21"/>
      <c r="BI287" s="21"/>
      <c r="BJ287" s="21"/>
      <c r="BK287" s="21"/>
      <c r="BL287" s="21"/>
      <c r="BM287" s="21"/>
      <c r="BO287" s="21"/>
      <c r="BP287" s="21"/>
      <c r="BQ287" s="21"/>
      <c r="BR287" s="21"/>
      <c r="BS287" s="21"/>
      <c r="BU287" s="21"/>
      <c r="BV287" s="21"/>
      <c r="BW287" s="21"/>
      <c r="BX287" s="21"/>
      <c r="BY287" s="21"/>
      <c r="CA287" s="21"/>
      <c r="CB287" s="21"/>
      <c r="CC287" s="21"/>
      <c r="CD287" s="21"/>
      <c r="CE287" s="21"/>
      <c r="CG287" s="21"/>
      <c r="CH287" s="21"/>
      <c r="CI287" s="21"/>
      <c r="CJ287" s="21"/>
      <c r="CK287" s="21"/>
      <c r="CM287" s="21"/>
      <c r="CN287" s="21"/>
      <c r="CO287" s="21"/>
      <c r="CP287" s="21"/>
      <c r="CQ287" s="21"/>
    </row>
    <row r="288" spans="2:95" ht="16.5" customHeight="1" thickBot="1" x14ac:dyDescent="0.25">
      <c r="B288" s="84"/>
      <c r="C288" s="72"/>
      <c r="D288" s="72"/>
      <c r="E288" s="72"/>
      <c r="F288" s="84"/>
      <c r="G288" s="84"/>
      <c r="H288" s="84"/>
      <c r="I288" s="84"/>
      <c r="J288" s="73"/>
      <c r="K288" s="84"/>
      <c r="L288" s="84"/>
      <c r="M288" s="84"/>
      <c r="N288" s="84"/>
      <c r="O288" s="74"/>
      <c r="P288" s="74"/>
      <c r="Q288" s="74"/>
      <c r="R288" s="84"/>
      <c r="T288" s="21"/>
      <c r="U288" s="21"/>
      <c r="V288" s="21"/>
      <c r="W288" s="21"/>
      <c r="Y288" s="21"/>
      <c r="Z288" s="21"/>
      <c r="AA288" s="21"/>
      <c r="AB288" s="21"/>
      <c r="AC288" s="21"/>
      <c r="AE288" s="21"/>
      <c r="AF288" s="21"/>
      <c r="AG288" s="21"/>
      <c r="AH288" s="21"/>
      <c r="AI288" s="21"/>
      <c r="AK288" s="21"/>
      <c r="AL288" s="21"/>
      <c r="AM288" s="21"/>
      <c r="AN288" s="21"/>
      <c r="AO288" s="21"/>
      <c r="AQ288" s="21"/>
      <c r="AR288" s="21"/>
      <c r="AS288" s="21"/>
      <c r="AT288" s="21"/>
      <c r="AU288" s="21"/>
      <c r="AW288" s="21"/>
      <c r="AX288" s="21"/>
      <c r="AY288" s="21"/>
      <c r="AZ288" s="21"/>
      <c r="BA288" s="21"/>
      <c r="BC288" s="21"/>
      <c r="BD288" s="21"/>
      <c r="BE288" s="21"/>
      <c r="BF288" s="21"/>
      <c r="BG288" s="21"/>
      <c r="BI288" s="21"/>
      <c r="BJ288" s="21"/>
      <c r="BK288" s="21"/>
      <c r="BL288" s="21"/>
      <c r="BM288" s="21"/>
      <c r="BO288" s="21"/>
      <c r="BP288" s="21"/>
      <c r="BQ288" s="21"/>
      <c r="BR288" s="21"/>
      <c r="BS288" s="21"/>
      <c r="BU288" s="21"/>
      <c r="BV288" s="21"/>
      <c r="BW288" s="21"/>
      <c r="BX288" s="21"/>
      <c r="BY288" s="21"/>
      <c r="CA288" s="21"/>
      <c r="CB288" s="21"/>
      <c r="CC288" s="21"/>
      <c r="CD288" s="21"/>
      <c r="CE288" s="21"/>
      <c r="CG288" s="21"/>
      <c r="CH288" s="21"/>
      <c r="CI288" s="21"/>
      <c r="CJ288" s="21"/>
      <c r="CK288" s="21"/>
      <c r="CM288" s="21"/>
      <c r="CN288" s="21"/>
      <c r="CO288" s="21"/>
      <c r="CP288" s="21"/>
      <c r="CQ288" s="21"/>
    </row>
    <row r="289" spans="2:96" ht="16.5" customHeight="1" thickBot="1" x14ac:dyDescent="0.25">
      <c r="C289" s="108" t="str">
        <f>IF(C287="Stechen",C276,"")</f>
        <v/>
      </c>
      <c r="D289" s="109"/>
      <c r="E289" s="109"/>
      <c r="F289" s="110" t="s">
        <v>14</v>
      </c>
      <c r="G289" s="111"/>
      <c r="H289" s="110" t="s">
        <v>15</v>
      </c>
      <c r="I289" s="112"/>
      <c r="J289" s="111"/>
      <c r="K289" s="110" t="s">
        <v>17</v>
      </c>
      <c r="L289" s="111"/>
      <c r="M289" s="110" t="s">
        <v>16</v>
      </c>
      <c r="N289" s="111"/>
      <c r="O289" s="109" t="str">
        <f>IF(O287="Stechen",M276,"")</f>
        <v/>
      </c>
      <c r="P289" s="109"/>
      <c r="Q289" s="113"/>
      <c r="T289" s="21"/>
      <c r="U289" s="21"/>
      <c r="V289" s="21"/>
      <c r="W289" s="21"/>
      <c r="Y289" s="21"/>
      <c r="Z289" s="21"/>
      <c r="AA289" s="21"/>
      <c r="AB289" s="21"/>
      <c r="AC289" s="21"/>
      <c r="AE289" s="21"/>
      <c r="AF289" s="21"/>
      <c r="AG289" s="21"/>
      <c r="AH289" s="21"/>
      <c r="AI289" s="21"/>
      <c r="AK289" s="21"/>
      <c r="AL289" s="21"/>
      <c r="AM289" s="21"/>
      <c r="AN289" s="21"/>
      <c r="AO289" s="21"/>
      <c r="AQ289" s="21"/>
      <c r="AR289" s="21"/>
      <c r="AS289" s="21"/>
      <c r="AT289" s="21"/>
      <c r="AU289" s="21"/>
      <c r="AW289" s="21"/>
      <c r="AX289" s="21"/>
      <c r="AY289" s="21"/>
      <c r="AZ289" s="21"/>
      <c r="BA289" s="21"/>
      <c r="BC289" s="21"/>
      <c r="BD289" s="21"/>
      <c r="BE289" s="21"/>
      <c r="BF289" s="21"/>
      <c r="BG289" s="21"/>
      <c r="BI289" s="21"/>
      <c r="BJ289" s="21"/>
      <c r="BK289" s="21"/>
      <c r="BL289" s="21"/>
      <c r="BM289" s="21"/>
      <c r="BO289" s="21"/>
      <c r="BP289" s="21"/>
      <c r="BQ289" s="21"/>
      <c r="BR289" s="21"/>
      <c r="BS289" s="21"/>
      <c r="BU289" s="21"/>
      <c r="BV289" s="21"/>
      <c r="BW289" s="21"/>
      <c r="BX289" s="21"/>
      <c r="BY289" s="21"/>
      <c r="CA289" s="21"/>
      <c r="CB289" s="21"/>
      <c r="CC289" s="21"/>
      <c r="CD289" s="21"/>
      <c r="CE289" s="21"/>
      <c r="CG289" s="21"/>
      <c r="CH289" s="21"/>
      <c r="CI289" s="21"/>
      <c r="CJ289" s="21"/>
      <c r="CK289" s="21"/>
      <c r="CM289" s="21"/>
      <c r="CN289" s="21"/>
      <c r="CO289" s="21"/>
      <c r="CP289" s="21"/>
      <c r="CQ289" s="21"/>
    </row>
    <row r="290" spans="2:96" ht="16.5" customHeight="1" x14ac:dyDescent="0.2">
      <c r="B290" s="114" t="s">
        <v>1</v>
      </c>
      <c r="C290" s="114"/>
      <c r="D290" s="115" t="s">
        <v>12</v>
      </c>
      <c r="E290" s="115"/>
      <c r="F290" s="26">
        <v>1</v>
      </c>
      <c r="G290" s="27">
        <v>2</v>
      </c>
      <c r="H290" s="26">
        <v>3</v>
      </c>
      <c r="I290" s="116">
        <v>4</v>
      </c>
      <c r="J290" s="117"/>
      <c r="K290" s="26">
        <v>5</v>
      </c>
      <c r="L290" s="27">
        <v>6</v>
      </c>
      <c r="M290" s="26">
        <v>7</v>
      </c>
      <c r="N290" s="27">
        <v>8</v>
      </c>
      <c r="O290" s="115" t="s">
        <v>12</v>
      </c>
      <c r="P290" s="115"/>
      <c r="Q290" s="118" t="s">
        <v>1</v>
      </c>
      <c r="R290" s="119"/>
      <c r="T290" s="21"/>
      <c r="U290" s="21"/>
      <c r="V290" s="21"/>
      <c r="W290" s="21"/>
      <c r="Y290" s="21"/>
      <c r="Z290" s="21"/>
      <c r="AA290" s="21"/>
      <c r="AB290" s="21"/>
      <c r="AC290" s="21"/>
      <c r="AE290" s="21"/>
      <c r="AF290" s="21"/>
      <c r="AG290" s="21"/>
      <c r="AH290" s="21"/>
      <c r="AI290" s="21"/>
      <c r="AK290" s="21"/>
      <c r="AL290" s="21"/>
      <c r="AM290" s="21"/>
      <c r="AN290" s="21"/>
      <c r="AO290" s="21"/>
      <c r="AQ290" s="21"/>
      <c r="AR290" s="21"/>
      <c r="AS290" s="21"/>
      <c r="AT290" s="21"/>
      <c r="AU290" s="21"/>
      <c r="AW290" s="21"/>
      <c r="AX290" s="21"/>
      <c r="AY290" s="21"/>
      <c r="AZ290" s="21"/>
      <c r="BA290" s="21"/>
      <c r="BC290" s="21"/>
      <c r="BD290" s="21"/>
      <c r="BE290" s="21"/>
      <c r="BF290" s="21"/>
      <c r="BG290" s="21"/>
      <c r="BI290" s="21"/>
      <c r="BJ290" s="21"/>
      <c r="BK290" s="21"/>
      <c r="BL290" s="21"/>
      <c r="BM290" s="21"/>
      <c r="BO290" s="21"/>
      <c r="BP290" s="21"/>
      <c r="BQ290" s="21"/>
      <c r="BR290" s="21"/>
      <c r="BS290" s="21"/>
      <c r="BU290" s="21"/>
      <c r="BV290" s="21"/>
      <c r="BW290" s="21"/>
      <c r="BX290" s="21"/>
      <c r="BY290" s="21"/>
      <c r="CA290" s="21"/>
      <c r="CB290" s="21"/>
      <c r="CC290" s="21"/>
      <c r="CD290" s="21"/>
      <c r="CE290" s="21"/>
      <c r="CG290" s="21"/>
      <c r="CH290" s="21"/>
      <c r="CI290" s="21"/>
      <c r="CJ290" s="21"/>
      <c r="CK290" s="21"/>
      <c r="CM290" s="21"/>
      <c r="CN290" s="21"/>
      <c r="CO290" s="21"/>
      <c r="CP290" s="21"/>
      <c r="CQ290" s="21"/>
    </row>
    <row r="291" spans="2:96" ht="16.5" customHeight="1" x14ac:dyDescent="0.2">
      <c r="B291" s="92">
        <f t="shared" ref="B291" si="211">IF(SUM(F292,H292,K292,M292)=0,0,SUM(F292,H292,K292,M292))</f>
        <v>0</v>
      </c>
      <c r="C291" s="102" t="s">
        <v>18</v>
      </c>
      <c r="D291" s="96" t="s">
        <v>21</v>
      </c>
      <c r="E291" s="89"/>
      <c r="F291" s="3"/>
      <c r="G291" s="80"/>
      <c r="H291" s="3"/>
      <c r="I291" s="97"/>
      <c r="J291" s="98"/>
      <c r="K291" s="3"/>
      <c r="L291" s="80"/>
      <c r="M291" s="3"/>
      <c r="N291" s="80"/>
      <c r="O291" s="88" t="s">
        <v>21</v>
      </c>
      <c r="P291" s="89"/>
      <c r="Q291" s="90" t="s">
        <v>18</v>
      </c>
      <c r="R291" s="92">
        <f t="shared" ref="R291" si="212">IF(SUM(N292,L292,I292,G292)=0,0,SUM(N292,L292,I292,G292))</f>
        <v>0</v>
      </c>
      <c r="T291" s="21"/>
      <c r="U291" s="21"/>
      <c r="V291" s="21"/>
      <c r="W291" s="21"/>
      <c r="Y291" s="21"/>
      <c r="Z291" s="21"/>
      <c r="AA291" s="21"/>
      <c r="AB291" s="21"/>
      <c r="AC291" s="21"/>
      <c r="AE291" s="21"/>
      <c r="AF291" s="21"/>
      <c r="AG291" s="21"/>
      <c r="AH291" s="21"/>
      <c r="AI291" s="21"/>
      <c r="AK291" s="21"/>
      <c r="AL291" s="21"/>
      <c r="AM291" s="21"/>
      <c r="AN291" s="21"/>
      <c r="AO291" s="21"/>
      <c r="AQ291" s="21"/>
      <c r="AR291" s="21"/>
      <c r="AS291" s="21"/>
      <c r="AT291" s="21"/>
      <c r="AU291" s="21"/>
      <c r="AW291" s="21"/>
      <c r="AX291" s="21"/>
      <c r="AY291" s="21"/>
      <c r="AZ291" s="21"/>
      <c r="BA291" s="21"/>
      <c r="BC291" s="21"/>
      <c r="BD291" s="21"/>
      <c r="BE291" s="21"/>
      <c r="BF291" s="21"/>
      <c r="BG291" s="21"/>
      <c r="BI291" s="21"/>
      <c r="BJ291" s="21"/>
      <c r="BK291" s="21"/>
      <c r="BL291" s="21"/>
      <c r="BM291" s="21"/>
      <c r="BO291" s="21"/>
      <c r="BP291" s="21"/>
      <c r="BQ291" s="21"/>
      <c r="BR291" s="21"/>
      <c r="BS291" s="21"/>
      <c r="BU291" s="21"/>
      <c r="BV291" s="21"/>
      <c r="BW291" s="21"/>
      <c r="BX291" s="21"/>
      <c r="BY291" s="21"/>
      <c r="CA291" s="21"/>
      <c r="CB291" s="21"/>
      <c r="CC291" s="21"/>
      <c r="CD291" s="21"/>
      <c r="CE291" s="21"/>
      <c r="CG291" s="21"/>
      <c r="CH291" s="21"/>
      <c r="CI291" s="21"/>
      <c r="CJ291" s="21"/>
      <c r="CK291" s="21"/>
      <c r="CM291" s="21"/>
      <c r="CN291" s="21"/>
      <c r="CO291" s="21"/>
      <c r="CP291" s="21"/>
      <c r="CQ291" s="21"/>
    </row>
    <row r="292" spans="2:96" ht="16.5" customHeight="1" x14ac:dyDescent="0.2">
      <c r="B292" s="93"/>
      <c r="C292" s="103"/>
      <c r="D292" s="89" t="s">
        <v>1</v>
      </c>
      <c r="E292" s="99"/>
      <c r="F292" s="28" t="str">
        <f>IF(F291="","",IF(F291&gt;G291,2,IF(F291=G291,1,0)))</f>
        <v/>
      </c>
      <c r="G292" s="29" t="str">
        <f>IF(G291="","",IF(G291&gt;F291,2,IF(G291=F291,1,0)))</f>
        <v/>
      </c>
      <c r="H292" s="28" t="str">
        <f>IF(H291="","",IF(H291&gt;I291,2,IF(H291=I291,1,0)))</f>
        <v/>
      </c>
      <c r="I292" s="100" t="str">
        <f>IF(I291="","",IF(I291&gt;H291,2,IF(I291=H291,1,0)))</f>
        <v/>
      </c>
      <c r="J292" s="101" t="str">
        <f t="shared" ref="J292" si="213">IF(J291="","",IF(J291&gt;I291,2,IF(J291=I291,1,"")))</f>
        <v/>
      </c>
      <c r="K292" s="28" t="str">
        <f>IF(K291="","",IF(K291&gt;L291,2,IF(K291=L291,1,0)))</f>
        <v/>
      </c>
      <c r="L292" s="29" t="str">
        <f>IF(L291="","",IF(L291&gt;K291,2,IF(L291=K291,1,0)))</f>
        <v/>
      </c>
      <c r="M292" s="28" t="str">
        <f>IF(M291="","",IF(M291&gt;N291,2,IF(M291=N291,1,0)))</f>
        <v/>
      </c>
      <c r="N292" s="29" t="str">
        <f>IF(N291="","",IF(N291&gt;M291,2,IF(N291=M291,1,0)))</f>
        <v/>
      </c>
      <c r="O292" s="88" t="s">
        <v>1</v>
      </c>
      <c r="P292" s="89"/>
      <c r="Q292" s="91"/>
      <c r="R292" s="93"/>
      <c r="T292" s="21"/>
      <c r="U292" s="21"/>
      <c r="V292" s="21"/>
      <c r="W292" s="21"/>
      <c r="Y292" s="21"/>
      <c r="Z292" s="21"/>
      <c r="AA292" s="21"/>
      <c r="AB292" s="21"/>
      <c r="AC292" s="21"/>
      <c r="AE292" s="21"/>
      <c r="AF292" s="21"/>
      <c r="AG292" s="21"/>
      <c r="AH292" s="21"/>
      <c r="AI292" s="21"/>
      <c r="AK292" s="21"/>
      <c r="AL292" s="21"/>
      <c r="AM292" s="21"/>
      <c r="AN292" s="21"/>
      <c r="AO292" s="21"/>
      <c r="AQ292" s="21"/>
      <c r="AR292" s="21"/>
      <c r="AS292" s="21"/>
      <c r="AT292" s="21"/>
      <c r="AU292" s="21"/>
      <c r="AW292" s="21"/>
      <c r="AX292" s="21"/>
      <c r="AY292" s="21"/>
      <c r="AZ292" s="21"/>
      <c r="BA292" s="21"/>
      <c r="BC292" s="21"/>
      <c r="BD292" s="21"/>
      <c r="BE292" s="21"/>
      <c r="BF292" s="21"/>
      <c r="BG292" s="21"/>
      <c r="BI292" s="21"/>
      <c r="BJ292" s="21"/>
      <c r="BK292" s="21"/>
      <c r="BL292" s="21"/>
      <c r="BM292" s="21"/>
      <c r="BO292" s="21"/>
      <c r="BP292" s="21"/>
      <c r="BQ292" s="21"/>
      <c r="BR292" s="21"/>
      <c r="BS292" s="21"/>
      <c r="BU292" s="21"/>
      <c r="BV292" s="21"/>
      <c r="BW292" s="21"/>
      <c r="BX292" s="21"/>
      <c r="BY292" s="21"/>
      <c r="CA292" s="21"/>
      <c r="CB292" s="21"/>
      <c r="CC292" s="21"/>
      <c r="CD292" s="21"/>
      <c r="CE292" s="21"/>
      <c r="CG292" s="21"/>
      <c r="CH292" s="21"/>
      <c r="CI292" s="21"/>
      <c r="CJ292" s="21"/>
      <c r="CK292" s="21"/>
      <c r="CM292" s="21"/>
      <c r="CN292" s="21"/>
      <c r="CO292" s="21"/>
      <c r="CP292" s="21"/>
      <c r="CQ292" s="21"/>
    </row>
    <row r="293" spans="2:96" ht="16.5" customHeight="1" x14ac:dyDescent="0.2">
      <c r="B293" s="92">
        <f t="shared" ref="B293" si="214">IF(SUM(F294,H294,K294,M294)=0,0,SUM(F294,H294,K294,M294))</f>
        <v>0</v>
      </c>
      <c r="C293" s="102" t="s">
        <v>19</v>
      </c>
      <c r="D293" s="89" t="s">
        <v>21</v>
      </c>
      <c r="E293" s="89"/>
      <c r="F293" s="3"/>
      <c r="G293" s="80"/>
      <c r="H293" s="3"/>
      <c r="I293" s="97"/>
      <c r="J293" s="98"/>
      <c r="K293" s="3"/>
      <c r="L293" s="80"/>
      <c r="M293" s="3"/>
      <c r="N293" s="80"/>
      <c r="O293" s="88" t="s">
        <v>21</v>
      </c>
      <c r="P293" s="89"/>
      <c r="Q293" s="90" t="s">
        <v>19</v>
      </c>
      <c r="R293" s="92">
        <f t="shared" ref="R293" si="215">IF(SUM(N294,L294,I294,G294)=0,0,SUM(N294,L294,I294,G294))</f>
        <v>0</v>
      </c>
      <c r="T293" s="21"/>
      <c r="U293" s="21"/>
      <c r="V293" s="21"/>
      <c r="W293" s="21"/>
      <c r="Y293" s="21"/>
      <c r="Z293" s="21"/>
      <c r="AA293" s="21"/>
      <c r="AB293" s="21"/>
      <c r="AC293" s="21"/>
      <c r="AE293" s="21"/>
      <c r="AF293" s="21"/>
      <c r="AG293" s="21"/>
      <c r="AH293" s="21"/>
      <c r="AI293" s="21"/>
      <c r="AK293" s="21"/>
      <c r="AL293" s="21"/>
      <c r="AM293" s="21"/>
      <c r="AN293" s="21"/>
      <c r="AO293" s="21"/>
      <c r="AQ293" s="21"/>
      <c r="AR293" s="21"/>
      <c r="AS293" s="21"/>
      <c r="AT293" s="21"/>
      <c r="AU293" s="21"/>
      <c r="AW293" s="21"/>
      <c r="AX293" s="21"/>
      <c r="AY293" s="21"/>
      <c r="AZ293" s="21"/>
      <c r="BA293" s="21"/>
      <c r="BC293" s="21"/>
      <c r="BD293" s="21"/>
      <c r="BE293" s="21"/>
      <c r="BF293" s="21"/>
      <c r="BG293" s="21"/>
      <c r="BI293" s="21"/>
      <c r="BJ293" s="21"/>
      <c r="BK293" s="21"/>
      <c r="BL293" s="21"/>
      <c r="BM293" s="21"/>
      <c r="BO293" s="21"/>
      <c r="BP293" s="21"/>
      <c r="BQ293" s="21"/>
      <c r="BR293" s="21"/>
      <c r="BS293" s="21"/>
      <c r="BU293" s="21"/>
      <c r="BV293" s="21"/>
      <c r="BW293" s="21"/>
      <c r="BX293" s="21"/>
      <c r="BY293" s="21"/>
      <c r="CA293" s="21"/>
      <c r="CB293" s="21"/>
      <c r="CC293" s="21"/>
      <c r="CD293" s="21"/>
      <c r="CE293" s="21"/>
      <c r="CG293" s="21"/>
      <c r="CH293" s="21"/>
      <c r="CI293" s="21"/>
      <c r="CJ293" s="21"/>
      <c r="CK293" s="21"/>
      <c r="CM293" s="21"/>
      <c r="CN293" s="21"/>
      <c r="CO293" s="21"/>
      <c r="CP293" s="21"/>
      <c r="CQ293" s="21"/>
    </row>
    <row r="294" spans="2:96" ht="16.5" customHeight="1" x14ac:dyDescent="0.2">
      <c r="B294" s="93"/>
      <c r="C294" s="103"/>
      <c r="D294" s="89" t="s">
        <v>1</v>
      </c>
      <c r="E294" s="99"/>
      <c r="F294" s="30" t="str">
        <f>IF(F293="","",IF(F293&gt;G293,2,IF(F293=G293,1,0)))</f>
        <v/>
      </c>
      <c r="G294" s="31" t="str">
        <f>IF(G293="","",IF(G293&gt;F293,2,IF(G293=F293,1,0)))</f>
        <v/>
      </c>
      <c r="H294" s="30" t="str">
        <f>IF(H293="","",IF(H293&gt;I293,2,IF(H293=I293,1,0)))</f>
        <v/>
      </c>
      <c r="I294" s="104" t="str">
        <f>IF(I293="","",IF(I293&gt;H293,2,IF(I293=H293,1,0)))</f>
        <v/>
      </c>
      <c r="J294" s="105" t="str">
        <f t="shared" ref="J294" si="216">IF(J293="","",IF(J293&gt;I293,2,IF(J293=I293,1,"")))</f>
        <v/>
      </c>
      <c r="K294" s="30" t="str">
        <f>IF(K293="","",IF(K293&gt;L293,2,IF(K293=L293,1,0)))</f>
        <v/>
      </c>
      <c r="L294" s="31" t="str">
        <f>IF(L293="","",IF(L293&gt;K293,2,IF(L293=K293,1,0)))</f>
        <v/>
      </c>
      <c r="M294" s="30" t="str">
        <f>IF(M293="","",IF(M293&gt;N293,2,IF(M293=N293,1,0)))</f>
        <v/>
      </c>
      <c r="N294" s="31" t="str">
        <f>IF(N293="","",IF(N293&gt;M293,2,IF(N293=M293,1,0)))</f>
        <v/>
      </c>
      <c r="O294" s="88" t="s">
        <v>1</v>
      </c>
      <c r="P294" s="89"/>
      <c r="Q294" s="91"/>
      <c r="R294" s="93"/>
      <c r="T294" s="21"/>
      <c r="U294" s="21"/>
      <c r="V294" s="21"/>
      <c r="W294" s="21"/>
      <c r="Y294" s="21"/>
      <c r="Z294" s="21"/>
      <c r="AA294" s="21"/>
      <c r="AB294" s="21"/>
      <c r="AC294" s="21"/>
      <c r="AE294" s="21"/>
      <c r="AF294" s="21"/>
      <c r="AG294" s="21"/>
      <c r="AH294" s="21"/>
      <c r="AI294" s="21"/>
      <c r="AK294" s="21"/>
      <c r="AL294" s="21"/>
      <c r="AM294" s="21"/>
      <c r="AN294" s="21"/>
      <c r="AO294" s="21"/>
      <c r="AQ294" s="21"/>
      <c r="AR294" s="21"/>
      <c r="AS294" s="21"/>
      <c r="AT294" s="21"/>
      <c r="AU294" s="21"/>
      <c r="AW294" s="21"/>
      <c r="AX294" s="21"/>
      <c r="AY294" s="21"/>
      <c r="AZ294" s="21"/>
      <c r="BA294" s="21"/>
      <c r="BC294" s="21"/>
      <c r="BD294" s="21"/>
      <c r="BE294" s="21"/>
      <c r="BF294" s="21"/>
      <c r="BG294" s="21"/>
      <c r="BI294" s="21"/>
      <c r="BJ294" s="21"/>
      <c r="BK294" s="21"/>
      <c r="BL294" s="21"/>
      <c r="BM294" s="21"/>
      <c r="BO294" s="21"/>
      <c r="BP294" s="21"/>
      <c r="BQ294" s="21"/>
      <c r="BR294" s="21"/>
      <c r="BS294" s="21"/>
      <c r="BU294" s="21"/>
      <c r="BV294" s="21"/>
      <c r="BW294" s="21"/>
      <c r="BX294" s="21"/>
      <c r="BY294" s="21"/>
      <c r="CA294" s="21"/>
      <c r="CB294" s="21"/>
      <c r="CC294" s="21"/>
      <c r="CD294" s="21"/>
      <c r="CE294" s="21"/>
      <c r="CG294" s="21"/>
      <c r="CH294" s="21"/>
      <c r="CI294" s="21"/>
      <c r="CJ294" s="21"/>
      <c r="CK294" s="21"/>
      <c r="CM294" s="21"/>
      <c r="CN294" s="21"/>
      <c r="CO294" s="21"/>
      <c r="CP294" s="21"/>
      <c r="CQ294" s="21"/>
    </row>
    <row r="295" spans="2:96" ht="16.5" customHeight="1" x14ac:dyDescent="0.2">
      <c r="B295" s="92">
        <f>IF(SUM(F296,H296,K296,M296)=0,0,SUM(F296,H296,K296,M296))</f>
        <v>0</v>
      </c>
      <c r="C295" s="102" t="s">
        <v>20</v>
      </c>
      <c r="D295" s="89" t="s">
        <v>21</v>
      </c>
      <c r="E295" s="89"/>
      <c r="F295" s="5"/>
      <c r="G295" s="6"/>
      <c r="H295" s="5"/>
      <c r="I295" s="106"/>
      <c r="J295" s="107"/>
      <c r="K295" s="5"/>
      <c r="L295" s="6"/>
      <c r="M295" s="5"/>
      <c r="N295" s="6"/>
      <c r="O295" s="88" t="s">
        <v>21</v>
      </c>
      <c r="P295" s="89"/>
      <c r="Q295" s="90" t="s">
        <v>20</v>
      </c>
      <c r="R295" s="92">
        <f>IF(SUM(N296,L296,I296,G296)=0,0,SUM(N296,L296,I296,G296))</f>
        <v>0</v>
      </c>
      <c r="T295" s="21"/>
      <c r="U295" s="21"/>
      <c r="V295" s="21"/>
      <c r="W295" s="21"/>
      <c r="Y295" s="21"/>
      <c r="Z295" s="21"/>
      <c r="AA295" s="21"/>
      <c r="AB295" s="21"/>
      <c r="AC295" s="21"/>
      <c r="AE295" s="21"/>
      <c r="AF295" s="21"/>
      <c r="AG295" s="21"/>
      <c r="AH295" s="21"/>
      <c r="AI295" s="21"/>
      <c r="AK295" s="21"/>
      <c r="AL295" s="21"/>
      <c r="AM295" s="21"/>
      <c r="AN295" s="21"/>
      <c r="AO295" s="21"/>
      <c r="AQ295" s="21"/>
      <c r="AR295" s="21"/>
      <c r="AS295" s="21"/>
      <c r="AT295" s="21"/>
      <c r="AU295" s="21"/>
      <c r="AW295" s="21"/>
      <c r="AX295" s="21"/>
      <c r="AY295" s="21"/>
      <c r="AZ295" s="21"/>
      <c r="BA295" s="21"/>
      <c r="BC295" s="21"/>
      <c r="BD295" s="21"/>
      <c r="BE295" s="21"/>
      <c r="BF295" s="21"/>
      <c r="BG295" s="21"/>
      <c r="BI295" s="21"/>
      <c r="BJ295" s="21"/>
      <c r="BK295" s="21"/>
      <c r="BL295" s="21"/>
      <c r="BM295" s="21"/>
      <c r="BO295" s="21"/>
      <c r="BP295" s="21"/>
      <c r="BQ295" s="21"/>
      <c r="BR295" s="21"/>
      <c r="BS295" s="21"/>
      <c r="BU295" s="21"/>
      <c r="BV295" s="21"/>
      <c r="BW295" s="21"/>
      <c r="BX295" s="21"/>
      <c r="BY295" s="21"/>
      <c r="CA295" s="21"/>
      <c r="CB295" s="21"/>
      <c r="CC295" s="21"/>
      <c r="CD295" s="21"/>
      <c r="CE295" s="21"/>
      <c r="CG295" s="21"/>
      <c r="CH295" s="21"/>
      <c r="CI295" s="21"/>
      <c r="CJ295" s="21"/>
      <c r="CK295" s="21"/>
      <c r="CM295" s="21"/>
      <c r="CN295" s="21"/>
      <c r="CO295" s="21"/>
      <c r="CP295" s="21"/>
      <c r="CQ295" s="21"/>
    </row>
    <row r="296" spans="2:96" ht="16.5" customHeight="1" thickBot="1" x14ac:dyDescent="0.25">
      <c r="B296" s="93"/>
      <c r="C296" s="103"/>
      <c r="D296" s="89" t="s">
        <v>1</v>
      </c>
      <c r="E296" s="89"/>
      <c r="F296" s="32" t="str">
        <f>IF(F295="","",IF(F295&gt;G295,2,IF(F295=G295,1,0)))</f>
        <v/>
      </c>
      <c r="G296" s="79" t="str">
        <f>IF(G295="","",IF(G295&gt;F295,2,IF(G295=F295,1,0)))</f>
        <v/>
      </c>
      <c r="H296" s="32" t="str">
        <f>IF(H295="","",IF(H295&gt;I295,2,IF(H295=I295,1,0)))</f>
        <v/>
      </c>
      <c r="I296" s="94" t="str">
        <f>IF(I295="","",IF(I295&gt;H295,2,IF(I295=H295,1,0)))</f>
        <v/>
      </c>
      <c r="J296" s="95" t="str">
        <f t="shared" ref="J296" si="217">IF(J295="","",IF(J295&gt;I295,2,IF(J295=I295,1,"")))</f>
        <v/>
      </c>
      <c r="K296" s="32" t="str">
        <f>IF(K295="","",IF(K295&gt;L295,2,IF(K295=L295,1,0)))</f>
        <v/>
      </c>
      <c r="L296" s="79" t="str">
        <f>IF(L295="","",IF(L295&gt;K295,2,IF(L295=K295,1,0)))</f>
        <v/>
      </c>
      <c r="M296" s="32" t="str">
        <f>IF(M295="","",IF(M295&gt;N295,2,IF(M295=N295,1,0)))</f>
        <v/>
      </c>
      <c r="N296" s="79" t="str">
        <f>IF(N295="","",IF(N295&gt;M295,2,IF(N295=M295,1,0)))</f>
        <v/>
      </c>
      <c r="O296" s="89" t="s">
        <v>1</v>
      </c>
      <c r="P296" s="89"/>
      <c r="Q296" s="91"/>
      <c r="R296" s="93"/>
      <c r="T296" s="21"/>
      <c r="U296" s="21"/>
      <c r="V296" s="21"/>
      <c r="W296" s="21"/>
      <c r="Y296" s="21"/>
      <c r="Z296" s="21"/>
      <c r="AA296" s="21"/>
      <c r="AB296" s="21"/>
      <c r="AC296" s="21"/>
      <c r="AE296" s="21"/>
      <c r="AF296" s="21"/>
      <c r="AG296" s="21"/>
      <c r="AH296" s="21"/>
      <c r="AI296" s="21"/>
      <c r="AK296" s="21"/>
      <c r="AL296" s="21"/>
      <c r="AM296" s="21"/>
      <c r="AN296" s="21"/>
      <c r="AO296" s="21"/>
      <c r="AQ296" s="21"/>
      <c r="AR296" s="21"/>
      <c r="AS296" s="21"/>
      <c r="AT296" s="21"/>
      <c r="AU296" s="21"/>
      <c r="AW296" s="21"/>
      <c r="AX296" s="21"/>
      <c r="AY296" s="21"/>
      <c r="AZ296" s="21"/>
      <c r="BA296" s="21"/>
      <c r="BC296" s="21"/>
      <c r="BD296" s="21"/>
      <c r="BE296" s="21"/>
      <c r="BF296" s="21"/>
      <c r="BG296" s="21"/>
      <c r="BI296" s="21"/>
      <c r="BJ296" s="21"/>
      <c r="BK296" s="21"/>
      <c r="BL296" s="21"/>
      <c r="BM296" s="21"/>
      <c r="BO296" s="21"/>
      <c r="BP296" s="21"/>
      <c r="BQ296" s="21"/>
      <c r="BR296" s="21"/>
      <c r="BS296" s="21"/>
      <c r="BU296" s="21"/>
      <c r="BV296" s="21"/>
      <c r="BW296" s="21"/>
      <c r="BX296" s="21"/>
      <c r="BY296" s="21"/>
      <c r="CA296" s="21"/>
      <c r="CB296" s="21"/>
      <c r="CC296" s="21"/>
      <c r="CD296" s="21"/>
      <c r="CE296" s="21"/>
      <c r="CG296" s="21"/>
      <c r="CH296" s="21"/>
      <c r="CI296" s="21"/>
      <c r="CJ296" s="21"/>
      <c r="CK296" s="21"/>
      <c r="CM296" s="21"/>
      <c r="CN296" s="21"/>
      <c r="CO296" s="21"/>
      <c r="CP296" s="21"/>
      <c r="CQ296" s="21"/>
    </row>
    <row r="297" spans="2:96" ht="16.5" customHeight="1" x14ac:dyDescent="0.2"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T297" s="21"/>
      <c r="U297" s="21"/>
      <c r="V297" s="21"/>
      <c r="W297" s="21"/>
      <c r="Y297" s="21"/>
      <c r="Z297" s="21"/>
      <c r="AA297" s="21"/>
      <c r="AB297" s="21"/>
      <c r="AC297" s="21"/>
      <c r="AE297" s="21"/>
      <c r="AF297" s="21"/>
      <c r="AG297" s="21"/>
      <c r="AH297" s="21"/>
      <c r="AI297" s="21"/>
      <c r="AK297" s="21"/>
      <c r="AL297" s="21"/>
      <c r="AM297" s="21"/>
      <c r="AN297" s="21"/>
      <c r="AO297" s="21"/>
      <c r="AQ297" s="21"/>
      <c r="AR297" s="21"/>
      <c r="AS297" s="21"/>
      <c r="AT297" s="21"/>
      <c r="AU297" s="21"/>
      <c r="AW297" s="21"/>
      <c r="AX297" s="21"/>
      <c r="AY297" s="21"/>
      <c r="AZ297" s="21"/>
      <c r="BA297" s="21"/>
      <c r="BC297" s="21"/>
      <c r="BD297" s="21"/>
      <c r="BE297" s="21"/>
      <c r="BF297" s="21"/>
      <c r="BG297" s="21"/>
      <c r="BI297" s="21"/>
      <c r="BJ297" s="21"/>
      <c r="BK297" s="21"/>
      <c r="BL297" s="21"/>
      <c r="BM297" s="21"/>
      <c r="BO297" s="21"/>
      <c r="BP297" s="21"/>
      <c r="BQ297" s="21"/>
      <c r="BR297" s="21"/>
      <c r="BS297" s="21"/>
      <c r="BU297" s="21"/>
      <c r="BV297" s="21"/>
      <c r="BW297" s="21"/>
      <c r="BX297" s="21"/>
      <c r="BY297" s="21"/>
      <c r="CA297" s="21"/>
      <c r="CB297" s="21"/>
      <c r="CC297" s="21"/>
      <c r="CD297" s="21"/>
      <c r="CE297" s="21"/>
      <c r="CG297" s="21"/>
      <c r="CH297" s="21"/>
      <c r="CI297" s="21"/>
      <c r="CJ297" s="21"/>
      <c r="CK297" s="21"/>
      <c r="CM297" s="21"/>
      <c r="CN297" s="21"/>
      <c r="CO297" s="21"/>
      <c r="CP297" s="21"/>
      <c r="CQ297" s="21"/>
    </row>
    <row r="298" spans="2:96" ht="16.5" hidden="1" customHeight="1" x14ac:dyDescent="0.25">
      <c r="C298" s="108" t="str">
        <f>IF(C287="Stechen",C276,"")</f>
        <v/>
      </c>
      <c r="D298" s="109"/>
      <c r="E298" s="109"/>
      <c r="F298" s="110" t="s">
        <v>14</v>
      </c>
      <c r="G298" s="111"/>
      <c r="H298" s="110" t="s">
        <v>15</v>
      </c>
      <c r="I298" s="112"/>
      <c r="J298" s="111"/>
      <c r="K298" s="110" t="s">
        <v>17</v>
      </c>
      <c r="L298" s="111"/>
      <c r="M298" s="110" t="s">
        <v>16</v>
      </c>
      <c r="N298" s="111"/>
      <c r="O298" s="109" t="str">
        <f>IF(O287="Stechen",M276,"")</f>
        <v/>
      </c>
      <c r="P298" s="109"/>
      <c r="Q298" s="113"/>
      <c r="T298" s="21"/>
      <c r="U298" s="21"/>
      <c r="V298" s="21"/>
      <c r="W298" s="21"/>
      <c r="Y298" s="21"/>
      <c r="Z298" s="21"/>
      <c r="AA298" s="21"/>
      <c r="AB298" s="21"/>
      <c r="AC298" s="21"/>
      <c r="AE298" s="21"/>
      <c r="AF298" s="21"/>
      <c r="AG298" s="21"/>
      <c r="AH298" s="21"/>
      <c r="AI298" s="21"/>
      <c r="AK298" s="21"/>
      <c r="AL298" s="21"/>
      <c r="AM298" s="21"/>
      <c r="AN298" s="21"/>
      <c r="AO298" s="21"/>
      <c r="AQ298" s="21"/>
      <c r="AR298" s="21"/>
      <c r="AS298" s="21"/>
      <c r="AT298" s="21"/>
      <c r="AU298" s="21"/>
      <c r="AW298" s="21"/>
      <c r="AX298" s="21"/>
      <c r="AY298" s="21"/>
      <c r="AZ298" s="21"/>
      <c r="BA298" s="21"/>
      <c r="BC298" s="21"/>
      <c r="BD298" s="21"/>
      <c r="BE298" s="21"/>
      <c r="BF298" s="21"/>
      <c r="BG298" s="21"/>
      <c r="BI298" s="21"/>
      <c r="BJ298" s="21"/>
      <c r="BK298" s="21"/>
      <c r="BL298" s="21"/>
      <c r="BM298" s="21"/>
      <c r="BO298" s="21"/>
      <c r="BP298" s="21"/>
      <c r="BQ298" s="21"/>
      <c r="BR298" s="21"/>
      <c r="BS298" s="21"/>
      <c r="BU298" s="21"/>
      <c r="BV298" s="21"/>
      <c r="BW298" s="21"/>
      <c r="BX298" s="21"/>
      <c r="BY298" s="21"/>
      <c r="CA298" s="21"/>
      <c r="CB298" s="21"/>
      <c r="CC298" s="21"/>
      <c r="CD298" s="21"/>
      <c r="CE298" s="21"/>
      <c r="CG298" s="21"/>
      <c r="CH298" s="21"/>
      <c r="CI298" s="21"/>
      <c r="CJ298" s="21"/>
      <c r="CK298" s="21"/>
      <c r="CM298" s="21"/>
      <c r="CN298" s="21"/>
      <c r="CO298" s="21"/>
      <c r="CP298" s="21"/>
      <c r="CQ298" s="21"/>
    </row>
    <row r="299" spans="2:96" ht="16.5" hidden="1" customHeight="1" x14ac:dyDescent="0.2">
      <c r="B299" s="114" t="s">
        <v>1</v>
      </c>
      <c r="C299" s="114"/>
      <c r="D299" s="115" t="s">
        <v>12</v>
      </c>
      <c r="E299" s="115"/>
      <c r="F299" s="26">
        <v>1</v>
      </c>
      <c r="G299" s="27">
        <v>2</v>
      </c>
      <c r="H299" s="26">
        <v>3</v>
      </c>
      <c r="I299" s="116">
        <v>4</v>
      </c>
      <c r="J299" s="117"/>
      <c r="K299" s="26">
        <v>5</v>
      </c>
      <c r="L299" s="27">
        <v>6</v>
      </c>
      <c r="M299" s="26">
        <v>7</v>
      </c>
      <c r="N299" s="27">
        <v>8</v>
      </c>
      <c r="O299" s="115" t="s">
        <v>12</v>
      </c>
      <c r="P299" s="115"/>
      <c r="Q299" s="118" t="s">
        <v>1</v>
      </c>
      <c r="R299" s="119"/>
      <c r="T299" s="21"/>
      <c r="U299" s="21"/>
      <c r="V299" s="21"/>
      <c r="W299" s="21"/>
      <c r="Y299" s="21"/>
      <c r="Z299" s="21"/>
      <c r="AA299" s="21"/>
      <c r="AB299" s="21"/>
      <c r="AC299" s="21"/>
      <c r="AE299" s="21"/>
      <c r="AF299" s="21"/>
      <c r="AG299" s="21"/>
      <c r="AH299" s="21"/>
      <c r="AI299" s="21"/>
      <c r="AK299" s="21"/>
      <c r="AL299" s="21"/>
      <c r="AM299" s="21"/>
      <c r="AN299" s="21"/>
      <c r="AO299" s="21"/>
      <c r="AQ299" s="21"/>
      <c r="AR299" s="21"/>
      <c r="AS299" s="21"/>
      <c r="AT299" s="21"/>
      <c r="AU299" s="21"/>
      <c r="AW299" s="21"/>
      <c r="AX299" s="21"/>
      <c r="AY299" s="21"/>
      <c r="AZ299" s="21"/>
      <c r="BA299" s="21"/>
      <c r="BC299" s="21"/>
      <c r="BD299" s="21"/>
      <c r="BE299" s="21"/>
      <c r="BF299" s="21"/>
      <c r="BG299" s="21"/>
      <c r="BI299" s="21"/>
      <c r="BJ299" s="21"/>
      <c r="BK299" s="21"/>
      <c r="BL299" s="21"/>
      <c r="BM299" s="21"/>
      <c r="BO299" s="21"/>
      <c r="BP299" s="21"/>
      <c r="BQ299" s="21"/>
      <c r="BR299" s="21"/>
      <c r="BS299" s="21"/>
      <c r="BU299" s="21"/>
      <c r="BV299" s="21"/>
      <c r="BW299" s="21"/>
      <c r="BX299" s="21"/>
      <c r="BY299" s="21"/>
      <c r="CA299" s="21"/>
      <c r="CB299" s="21"/>
      <c r="CC299" s="21"/>
      <c r="CD299" s="21"/>
      <c r="CE299" s="21"/>
      <c r="CG299" s="21"/>
      <c r="CH299" s="21"/>
      <c r="CI299" s="21"/>
      <c r="CJ299" s="21"/>
      <c r="CK299" s="21"/>
      <c r="CM299" s="21"/>
      <c r="CN299" s="21"/>
      <c r="CO299" s="21"/>
      <c r="CP299" s="21"/>
      <c r="CQ299" s="21"/>
    </row>
    <row r="300" spans="2:96" ht="16.5" hidden="1" customHeight="1" x14ac:dyDescent="0.2">
      <c r="B300" s="92">
        <f t="shared" ref="B300" si="218">IF(SUM(F301,H301,K301,M301)=0,0,SUM(F301,H301,K301,M301))</f>
        <v>0</v>
      </c>
      <c r="C300" s="102" t="s">
        <v>18</v>
      </c>
      <c r="D300" s="96" t="s">
        <v>21</v>
      </c>
      <c r="E300" s="89"/>
      <c r="F300" s="3"/>
      <c r="G300" s="80"/>
      <c r="H300" s="3"/>
      <c r="I300" s="97"/>
      <c r="J300" s="98"/>
      <c r="K300" s="3"/>
      <c r="L300" s="80"/>
      <c r="M300" s="3"/>
      <c r="N300" s="80"/>
      <c r="O300" s="88" t="s">
        <v>21</v>
      </c>
      <c r="P300" s="89"/>
      <c r="Q300" s="90" t="s">
        <v>18</v>
      </c>
      <c r="R300" s="92">
        <f t="shared" ref="R300" si="219">IF(SUM(N301,L301,I301,G301)=0,0,SUM(N301,L301,I301,G301))</f>
        <v>0</v>
      </c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</row>
    <row r="301" spans="2:96" ht="16.5" hidden="1" customHeight="1" x14ac:dyDescent="0.2">
      <c r="B301" s="93"/>
      <c r="C301" s="103"/>
      <c r="D301" s="89" t="s">
        <v>1</v>
      </c>
      <c r="E301" s="99"/>
      <c r="F301" s="28" t="str">
        <f>IF(F300="","",IF(F300&gt;G300,2,IF(F300=G300,1,0)))</f>
        <v/>
      </c>
      <c r="G301" s="29" t="str">
        <f>IF(G300="","",IF(G300&gt;F300,2,IF(G300=F300,1,0)))</f>
        <v/>
      </c>
      <c r="H301" s="28" t="str">
        <f>IF(H300="","",IF(H300&gt;I300,2,IF(H300=I300,1,0)))</f>
        <v/>
      </c>
      <c r="I301" s="100" t="str">
        <f>IF(I300="","",IF(I300&gt;H300,2,IF(I300=H300,1,0)))</f>
        <v/>
      </c>
      <c r="J301" s="101" t="str">
        <f t="shared" ref="J301" si="220">IF(J300="","",IF(J300&gt;I300,2,IF(J300=I300,1,"")))</f>
        <v/>
      </c>
      <c r="K301" s="28" t="str">
        <f>IF(K300="","",IF(K300&gt;L300,2,IF(K300=L300,1,0)))</f>
        <v/>
      </c>
      <c r="L301" s="29" t="str">
        <f>IF(L300="","",IF(L300&gt;K300,2,IF(L300=K300,1,0)))</f>
        <v/>
      </c>
      <c r="M301" s="28" t="str">
        <f>IF(M300="","",IF(M300&gt;N300,2,IF(M300=N300,1,0)))</f>
        <v/>
      </c>
      <c r="N301" s="29" t="str">
        <f>IF(N300="","",IF(N300&gt;M300,2,IF(N300=M300,1,0)))</f>
        <v/>
      </c>
      <c r="O301" s="88" t="s">
        <v>1</v>
      </c>
      <c r="P301" s="89"/>
      <c r="Q301" s="91"/>
      <c r="R301" s="93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</row>
    <row r="302" spans="2:96" ht="16.5" hidden="1" customHeight="1" x14ac:dyDescent="0.2">
      <c r="B302" s="92">
        <f t="shared" ref="B302" si="221">IF(SUM(F303,H303,K303,M303)=0,0,SUM(F303,H303,K303,M303))</f>
        <v>0</v>
      </c>
      <c r="C302" s="102" t="s">
        <v>19</v>
      </c>
      <c r="D302" s="89" t="s">
        <v>21</v>
      </c>
      <c r="E302" s="89"/>
      <c r="F302" s="3"/>
      <c r="G302" s="80"/>
      <c r="H302" s="3"/>
      <c r="I302" s="97"/>
      <c r="J302" s="98"/>
      <c r="K302" s="3"/>
      <c r="L302" s="80"/>
      <c r="M302" s="3"/>
      <c r="N302" s="80"/>
      <c r="O302" s="88" t="s">
        <v>21</v>
      </c>
      <c r="P302" s="89"/>
      <c r="Q302" s="90" t="s">
        <v>19</v>
      </c>
      <c r="R302" s="92">
        <f t="shared" ref="R302" si="222">IF(SUM(N303,L303,I303,G303)=0,0,SUM(N303,L303,I303,G303))</f>
        <v>0</v>
      </c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</row>
    <row r="303" spans="2:96" ht="16.5" hidden="1" customHeight="1" x14ac:dyDescent="0.2">
      <c r="B303" s="93"/>
      <c r="C303" s="103"/>
      <c r="D303" s="89" t="s">
        <v>1</v>
      </c>
      <c r="E303" s="99"/>
      <c r="F303" s="30" t="str">
        <f>IF(F302="","",IF(F302&gt;G302,2,IF(F302=G302,1,0)))</f>
        <v/>
      </c>
      <c r="G303" s="31" t="str">
        <f>IF(G302="","",IF(G302&gt;F302,2,IF(G302=F302,1,0)))</f>
        <v/>
      </c>
      <c r="H303" s="30" t="str">
        <f>IF(H302="","",IF(H302&gt;I302,2,IF(H302=I302,1,0)))</f>
        <v/>
      </c>
      <c r="I303" s="104" t="str">
        <f>IF(I302="","",IF(I302&gt;H302,2,IF(I302=H302,1,0)))</f>
        <v/>
      </c>
      <c r="J303" s="105" t="str">
        <f t="shared" ref="J303" si="223">IF(J302="","",IF(J302&gt;I302,2,IF(J302=I302,1,"")))</f>
        <v/>
      </c>
      <c r="K303" s="30" t="str">
        <f>IF(K302="","",IF(K302&gt;L302,2,IF(K302=L302,1,0)))</f>
        <v/>
      </c>
      <c r="L303" s="31" t="str">
        <f>IF(L302="","",IF(L302&gt;K302,2,IF(L302=K302,1,0)))</f>
        <v/>
      </c>
      <c r="M303" s="30" t="str">
        <f>IF(M302="","",IF(M302&gt;N302,2,IF(M302=N302,1,0)))</f>
        <v/>
      </c>
      <c r="N303" s="31" t="str">
        <f>IF(N302="","",IF(N302&gt;M302,2,IF(N302=M302,1,0)))</f>
        <v/>
      </c>
      <c r="O303" s="88" t="s">
        <v>1</v>
      </c>
      <c r="P303" s="89"/>
      <c r="Q303" s="91"/>
      <c r="R303" s="93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</row>
    <row r="304" spans="2:96" ht="16.5" hidden="1" customHeight="1" x14ac:dyDescent="0.2">
      <c r="B304" s="92">
        <f>IF(SUM(F305,H305,K305,M305)=0,0,SUM(F305,H305,K305,M305))</f>
        <v>0</v>
      </c>
      <c r="C304" s="102" t="s">
        <v>20</v>
      </c>
      <c r="D304" s="89" t="s">
        <v>21</v>
      </c>
      <c r="E304" s="89"/>
      <c r="F304" s="5"/>
      <c r="G304" s="6"/>
      <c r="H304" s="5"/>
      <c r="I304" s="106"/>
      <c r="J304" s="107"/>
      <c r="K304" s="5"/>
      <c r="L304" s="6"/>
      <c r="M304" s="5"/>
      <c r="N304" s="6"/>
      <c r="O304" s="88" t="s">
        <v>21</v>
      </c>
      <c r="P304" s="89"/>
      <c r="Q304" s="90" t="s">
        <v>20</v>
      </c>
      <c r="R304" s="92">
        <f>IF(SUM(N305,L305,I305,G305)=0,0,SUM(N305,L305,I305,G305))</f>
        <v>0</v>
      </c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</row>
    <row r="305" spans="2:96" ht="16.5" hidden="1" customHeight="1" x14ac:dyDescent="0.25">
      <c r="B305" s="93"/>
      <c r="C305" s="103"/>
      <c r="D305" s="89" t="s">
        <v>1</v>
      </c>
      <c r="E305" s="89"/>
      <c r="F305" s="32" t="str">
        <f>IF(F304="","",IF(F304&gt;G304,2,IF(F304=G304,1,0)))</f>
        <v/>
      </c>
      <c r="G305" s="79" t="str">
        <f>IF(G304="","",IF(G304&gt;F304,2,IF(G304=F304,1,0)))</f>
        <v/>
      </c>
      <c r="H305" s="32" t="str">
        <f>IF(H304="","",IF(H304&gt;I304,2,IF(H304=I304,1,0)))</f>
        <v/>
      </c>
      <c r="I305" s="94" t="str">
        <f>IF(I304="","",IF(I304&gt;H304,2,IF(I304=H304,1,0)))</f>
        <v/>
      </c>
      <c r="J305" s="95" t="str">
        <f t="shared" ref="J305" si="224">IF(J304="","",IF(J304&gt;I304,2,IF(J304=I304,1,"")))</f>
        <v/>
      </c>
      <c r="K305" s="32" t="str">
        <f>IF(K304="","",IF(K304&gt;L304,2,IF(K304=L304,1,0)))</f>
        <v/>
      </c>
      <c r="L305" s="79" t="str">
        <f>IF(L304="","",IF(L304&gt;K304,2,IF(L304=K304,1,0)))</f>
        <v/>
      </c>
      <c r="M305" s="32" t="str">
        <f>IF(M304="","",IF(M304&gt;N304,2,IF(M304=N304,1,0)))</f>
        <v/>
      </c>
      <c r="N305" s="79" t="str">
        <f>IF(N304="","",IF(N304&gt;M304,2,IF(N304=M304,1,0)))</f>
        <v/>
      </c>
      <c r="O305" s="89" t="s">
        <v>1</v>
      </c>
      <c r="P305" s="89"/>
      <c r="Q305" s="91"/>
      <c r="R305" s="93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</row>
    <row r="306" spans="2:96" ht="16.5" hidden="1" customHeight="1" x14ac:dyDescent="0.2">
      <c r="B306" s="34"/>
      <c r="D306" s="81"/>
      <c r="E306" s="48">
        <f>IF(I287=K287,1,0)</f>
        <v>1</v>
      </c>
      <c r="F306" s="49">
        <f>IF(B300&gt;R300,1,0)</f>
        <v>0</v>
      </c>
      <c r="G306" s="49">
        <f>IF(B302&gt;R302,1,0)</f>
        <v>0</v>
      </c>
      <c r="H306" s="49">
        <f>IF(B304&gt;R304,1,0)</f>
        <v>0</v>
      </c>
      <c r="I306" s="49">
        <f>SUM(E306:H306)</f>
        <v>1</v>
      </c>
      <c r="J306" s="50"/>
      <c r="K306" s="49">
        <f>SUM(L306:O306)</f>
        <v>1</v>
      </c>
      <c r="L306" s="49">
        <f>IF(R304&gt;B304,1,0)</f>
        <v>0</v>
      </c>
      <c r="M306" s="49">
        <f>IF(R302&gt;B302,1,0)</f>
        <v>0</v>
      </c>
      <c r="N306" s="49">
        <f>IF(R300&gt;B300,1,0)</f>
        <v>0</v>
      </c>
      <c r="O306" s="51">
        <f>IF(K287=I287,1,0)</f>
        <v>1</v>
      </c>
      <c r="P306" s="35"/>
      <c r="R306" s="34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</row>
    <row r="307" spans="2:96" ht="16.5" customHeight="1" x14ac:dyDescent="0.2">
      <c r="D307" s="130" t="s">
        <v>22</v>
      </c>
      <c r="E307" s="131"/>
      <c r="F307" s="131"/>
      <c r="G307" s="131"/>
      <c r="H307" s="131"/>
      <c r="I307" s="87">
        <f>I274</f>
        <v>1</v>
      </c>
      <c r="J307" s="87"/>
      <c r="K307" s="132" t="s">
        <v>13</v>
      </c>
      <c r="L307" s="132"/>
      <c r="M307" s="132"/>
      <c r="N307" s="8">
        <f>N274+1</f>
        <v>10</v>
      </c>
      <c r="O307" s="10"/>
      <c r="P307" s="11"/>
    </row>
    <row r="308" spans="2:96" ht="8.25" customHeight="1" x14ac:dyDescent="0.2"/>
    <row r="309" spans="2:96" ht="16.5" customHeight="1" x14ac:dyDescent="0.2">
      <c r="C309" s="135" t="s">
        <v>23</v>
      </c>
      <c r="D309" s="136"/>
      <c r="E309" s="136"/>
      <c r="F309" s="136"/>
      <c r="G309" s="137"/>
      <c r="H309" s="12">
        <f>IF(I320=0,0,IF(I320&gt;K320,3,IF(AND(I320=K320,I330=K330),1,I330)))</f>
        <v>0</v>
      </c>
      <c r="I309" s="138" t="s">
        <v>0</v>
      </c>
      <c r="J309" s="138"/>
      <c r="K309" s="138"/>
      <c r="L309" s="12">
        <f>IF(K320=0,0,IF(K320&gt;I320,3,IF(AND(K320=I320,K330=I330),1,K330)))</f>
        <v>0</v>
      </c>
      <c r="M309" s="135" t="s">
        <v>24</v>
      </c>
      <c r="N309" s="136"/>
      <c r="O309" s="136"/>
      <c r="P309" s="136"/>
      <c r="Q309" s="137"/>
    </row>
    <row r="310" spans="2:96" ht="8.4499999999999993" customHeight="1" thickBot="1" x14ac:dyDescent="0.25"/>
    <row r="311" spans="2:96" ht="16.5" customHeight="1" thickBot="1" x14ac:dyDescent="0.25">
      <c r="B311" s="13" t="s">
        <v>2</v>
      </c>
      <c r="C311" s="14" t="s">
        <v>3</v>
      </c>
      <c r="D311" s="15" t="s">
        <v>4</v>
      </c>
      <c r="E311" s="15" t="s">
        <v>5</v>
      </c>
      <c r="F311" s="15" t="s">
        <v>6</v>
      </c>
      <c r="G311" s="15" t="s">
        <v>7</v>
      </c>
      <c r="H311" s="14" t="s">
        <v>1</v>
      </c>
      <c r="I311" s="36"/>
      <c r="J311" s="36"/>
      <c r="K311" s="36"/>
      <c r="L311" s="16"/>
      <c r="M311" s="15" t="s">
        <v>7</v>
      </c>
      <c r="N311" s="15" t="s">
        <v>6</v>
      </c>
      <c r="O311" s="15" t="s">
        <v>5</v>
      </c>
      <c r="P311" s="15" t="s">
        <v>4</v>
      </c>
      <c r="Q311" s="16" t="s">
        <v>3</v>
      </c>
      <c r="R311" s="17" t="s">
        <v>2</v>
      </c>
    </row>
    <row r="312" spans="2:96" ht="16.5" customHeight="1" x14ac:dyDescent="0.2">
      <c r="B312" s="126">
        <v>2</v>
      </c>
      <c r="C312" s="127" t="s">
        <v>30</v>
      </c>
      <c r="D312" s="1"/>
      <c r="E312" s="1"/>
      <c r="F312" s="1"/>
      <c r="G312" s="1"/>
      <c r="H312" s="43">
        <f>IF(SUM(D312:G312)=0,0,SUM(D312:G312))</f>
        <v>0</v>
      </c>
      <c r="I312" s="44">
        <f>IF(SUM(D313:H313)=0,0,SUM(D313:H313))</f>
        <v>0</v>
      </c>
      <c r="J312" s="45" t="s">
        <v>11</v>
      </c>
      <c r="K312" s="46">
        <f>IF(SUM(M313:P313)=0,0,SUM(M313:P313))</f>
        <v>0</v>
      </c>
      <c r="L312" s="43">
        <f>IF(SUM(M312:P312)=0,0,SUM(M312:P312))</f>
        <v>0</v>
      </c>
      <c r="M312" s="1"/>
      <c r="N312" s="1"/>
      <c r="O312" s="1"/>
      <c r="P312" s="1"/>
      <c r="Q312" s="133" t="s">
        <v>30</v>
      </c>
      <c r="R312" s="126">
        <f>B312+1</f>
        <v>3</v>
      </c>
    </row>
    <row r="313" spans="2:96" ht="16.5" customHeight="1" x14ac:dyDescent="0.2">
      <c r="B313" s="121"/>
      <c r="C313" s="128"/>
      <c r="D313" s="18" t="str">
        <f>IF(D312=0,"",IF(D312&gt;P312,2,IF(D312=P312,1,0)))</f>
        <v/>
      </c>
      <c r="E313" s="18" t="str">
        <f>IF(E312=0,"",IF(E312&gt;O312,2,IF(E312=O312,1,0)))</f>
        <v/>
      </c>
      <c r="F313" s="18" t="str">
        <f>IF(F312=0,"",IF(F312&gt;N312,2,IF(F312=N312,1,0)))</f>
        <v/>
      </c>
      <c r="G313" s="18" t="str">
        <f>IF(G312=0,"",IF(G312&gt;M312,2,IF(G312=M312,1,0)))</f>
        <v/>
      </c>
      <c r="H313" s="86"/>
      <c r="I313" s="37"/>
      <c r="J313" s="38"/>
      <c r="K313" s="39"/>
      <c r="L313" s="86"/>
      <c r="M313" s="18" t="str">
        <f>IF(M312=0,"",IF(M312&gt;G312,2,IF(M312=G312,1,0)))</f>
        <v/>
      </c>
      <c r="N313" s="18" t="str">
        <f>IF(N312=0,"",IF(N312&gt;F312,2,IF(N312=F312,1,0)))</f>
        <v/>
      </c>
      <c r="O313" s="18" t="str">
        <f>IF(O312=0,"",IF(O312&gt;E312,2,IF(E312=O312,1,0)))</f>
        <v/>
      </c>
      <c r="P313" s="18" t="str">
        <f>IF(P312=0,"",IF(P312&gt;D312,2,IF(P312=D312,1,0)))</f>
        <v/>
      </c>
      <c r="Q313" s="134"/>
      <c r="R313" s="121"/>
    </row>
    <row r="314" spans="2:96" ht="16.5" customHeight="1" x14ac:dyDescent="0.2">
      <c r="B314" s="120">
        <f>B312+2</f>
        <v>4</v>
      </c>
      <c r="C314" s="122" t="s">
        <v>31</v>
      </c>
      <c r="D314" s="2"/>
      <c r="E314" s="2"/>
      <c r="F314" s="2"/>
      <c r="G314" s="2"/>
      <c r="H314" s="85"/>
      <c r="I314" s="40">
        <f t="shared" ref="I314" si="225">IF(SUM(D315:H315)=0,0,SUM(D315:H315))</f>
        <v>0</v>
      </c>
      <c r="J314" s="41" t="s">
        <v>11</v>
      </c>
      <c r="K314" s="42">
        <f t="shared" ref="K314" si="226">IF(SUM(M315:P315)=0,0,SUM(M315:P315))</f>
        <v>0</v>
      </c>
      <c r="L314" s="85">
        <f>IF(SUM(M314:P314)=0,0,SUM(M314:P314))</f>
        <v>0</v>
      </c>
      <c r="M314" s="2"/>
      <c r="N314" s="2"/>
      <c r="O314" s="2"/>
      <c r="P314" s="2"/>
      <c r="Q314" s="124" t="s">
        <v>31</v>
      </c>
      <c r="R314" s="120">
        <f t="shared" ref="R314:R316" si="227">R312+2</f>
        <v>5</v>
      </c>
    </row>
    <row r="315" spans="2:96" ht="16.5" customHeight="1" x14ac:dyDescent="0.2">
      <c r="B315" s="121"/>
      <c r="C315" s="123"/>
      <c r="D315" s="19" t="str">
        <f>IF(D314=0,"",IF(D314&gt;P314,2,IF(D314=P314,1,0)))</f>
        <v/>
      </c>
      <c r="E315" s="19" t="str">
        <f>IF(E314=0,"",IF(E314&gt;O314,2,IF(E314=O314,1,0)))</f>
        <v/>
      </c>
      <c r="F315" s="19" t="str">
        <f>IF(F314=0,"",IF(F314&gt;N314,2,IF(F314=N314,1,0)))</f>
        <v/>
      </c>
      <c r="G315" s="19" t="str">
        <f>IF(G314=0,"",IF(G314&gt;M314,2,IF(G314=M314,1,0)))</f>
        <v/>
      </c>
      <c r="H315" s="86"/>
      <c r="I315" s="37"/>
      <c r="J315" s="38"/>
      <c r="K315" s="39"/>
      <c r="L315" s="86"/>
      <c r="M315" s="19" t="str">
        <f>IF(M314=0,"",IF(M314&gt;G314,2,IF(M314=G314,1,0)))</f>
        <v/>
      </c>
      <c r="N315" s="20" t="str">
        <f>IF(N314=0,"",IF(N314&gt;F314,2,IF(N314=F314,1,0)))</f>
        <v/>
      </c>
      <c r="O315" s="19" t="str">
        <f>IF(O314=0,"",IF(O314&gt;E314,2,IF(E314=O314,1,0)))</f>
        <v/>
      </c>
      <c r="P315" s="19" t="str">
        <f>IF(P314=0,"",IF(P314&gt;D314,2,IF(P314=D314,1,0)))</f>
        <v/>
      </c>
      <c r="Q315" s="125"/>
      <c r="R315" s="121"/>
    </row>
    <row r="316" spans="2:96" ht="16.5" customHeight="1" x14ac:dyDescent="0.2">
      <c r="B316" s="120">
        <f>B314+2</f>
        <v>6</v>
      </c>
      <c r="C316" s="122" t="s">
        <v>8</v>
      </c>
      <c r="D316" s="2"/>
      <c r="E316" s="2"/>
      <c r="F316" s="2"/>
      <c r="G316" s="2"/>
      <c r="H316" s="85">
        <f t="shared" ref="H316" si="228">IF(SUM(D316:G316)=0,0,SUM(D316:G316))</f>
        <v>0</v>
      </c>
      <c r="I316" s="40">
        <f t="shared" ref="I316" si="229">IF(SUM(D317:H317)=0,0,SUM(D317:H317))</f>
        <v>0</v>
      </c>
      <c r="J316" s="41" t="s">
        <v>11</v>
      </c>
      <c r="K316" s="42">
        <f t="shared" ref="K316" si="230">IF(SUM(M317:P317)=0,0,SUM(M317:P317))</f>
        <v>0</v>
      </c>
      <c r="L316" s="85">
        <f>IF(SUM(M316:P316)=0,0,SUM(M316:P316))</f>
        <v>0</v>
      </c>
      <c r="M316" s="2"/>
      <c r="N316" s="2"/>
      <c r="O316" s="2"/>
      <c r="P316" s="2"/>
      <c r="Q316" s="124" t="s">
        <v>8</v>
      </c>
      <c r="R316" s="120">
        <f t="shared" si="227"/>
        <v>7</v>
      </c>
    </row>
    <row r="317" spans="2:96" ht="16.5" customHeight="1" x14ac:dyDescent="0.2">
      <c r="B317" s="121"/>
      <c r="C317" s="123"/>
      <c r="D317" s="19" t="str">
        <f>IF(D316=0,"",IF(D316&gt;P316,2,IF(D316=P316,1,0)))</f>
        <v/>
      </c>
      <c r="E317" s="19" t="str">
        <f>IF(E316=0,"",IF(E316&gt;O316,2,IF(E316=O316,1,0)))</f>
        <v/>
      </c>
      <c r="F317" s="19" t="str">
        <f>IF(F316=0,"",IF(F316&gt;N316,2,IF(F316=N316,1,0)))</f>
        <v/>
      </c>
      <c r="G317" s="19" t="str">
        <f>IF(G316=0,"",IF(G316&gt;M316,2,IF(G316=M316,1,0)))</f>
        <v/>
      </c>
      <c r="H317" s="86"/>
      <c r="I317" s="37"/>
      <c r="J317" s="38"/>
      <c r="K317" s="39"/>
      <c r="L317" s="86"/>
      <c r="M317" s="19" t="str">
        <f>IF(M316=0,"",IF(M316&gt;G316,2,IF(M316=G316,1,0)))</f>
        <v/>
      </c>
      <c r="N317" s="19" t="str">
        <f>IF(N316=0,"",IF(N316&gt;F316,2,IF(N316=F316,1,0)))</f>
        <v/>
      </c>
      <c r="O317" s="19" t="str">
        <f>IF(O316=0,"",IF(O316&gt;E316,2,IF(E316=O316,1,0)))</f>
        <v/>
      </c>
      <c r="P317" s="19" t="str">
        <f>IF(P316=0,"",IF(P316&gt;D316,2,IF(P316=D316,1,0)))</f>
        <v/>
      </c>
      <c r="Q317" s="125"/>
      <c r="R317" s="121"/>
    </row>
    <row r="318" spans="2:96" ht="16.5" customHeight="1" x14ac:dyDescent="0.2">
      <c r="B318" s="120">
        <f t="shared" ref="B318" si="231">B316+2</f>
        <v>8</v>
      </c>
      <c r="C318" s="122" t="s">
        <v>9</v>
      </c>
      <c r="D318" s="1"/>
      <c r="E318" s="1"/>
      <c r="F318" s="1"/>
      <c r="G318" s="1"/>
      <c r="H318" s="85">
        <f t="shared" ref="H318" si="232">IF(SUM(D318:G318)=0,0,SUM(D318:G318))</f>
        <v>0</v>
      </c>
      <c r="I318" s="40">
        <f t="shared" ref="I318" si="233">IF(SUM(D319:H319)=0,0,SUM(D319:H319))</f>
        <v>0</v>
      </c>
      <c r="J318" s="41" t="s">
        <v>11</v>
      </c>
      <c r="K318" s="42">
        <f t="shared" ref="K318" si="234">IF(SUM(M319:P319)=0,0,SUM(M319:P319))</f>
        <v>0</v>
      </c>
      <c r="L318" s="85">
        <f>IF(SUM(M318:P318)=0,0,SUM(M318:P318))</f>
        <v>0</v>
      </c>
      <c r="M318" s="1"/>
      <c r="N318" s="1"/>
      <c r="O318" s="1"/>
      <c r="P318" s="1"/>
      <c r="Q318" s="124" t="s">
        <v>9</v>
      </c>
      <c r="R318" s="120">
        <f t="shared" ref="R318" si="235">R316+2</f>
        <v>9</v>
      </c>
    </row>
    <row r="319" spans="2:96" ht="16.5" customHeight="1" x14ac:dyDescent="0.2">
      <c r="B319" s="121"/>
      <c r="C319" s="123"/>
      <c r="D319" s="19" t="str">
        <f>IF(D318=0,"",IF(D318&gt;P318,2,IF(D318=P318,1,0)))</f>
        <v/>
      </c>
      <c r="E319" s="19" t="str">
        <f>IF(E318=0,"",IF(E318&gt;O318,2,IF(E318=O318,1,0)))</f>
        <v/>
      </c>
      <c r="F319" s="19" t="str">
        <f>IF(F318=0,"",IF(F318&gt;N318,2,IF(F318=N318,1,0)))</f>
        <v/>
      </c>
      <c r="G319" s="19" t="str">
        <f>IF(G318=0,"",IF(G318&gt;M318,2,IF(G318=M318,1,0)))</f>
        <v/>
      </c>
      <c r="H319" s="86"/>
      <c r="I319" s="37"/>
      <c r="J319" s="38"/>
      <c r="K319" s="39"/>
      <c r="L319" s="86"/>
      <c r="M319" s="19" t="str">
        <f>IF(M318=0,"",IF(M318&gt;G318,2,IF(M318=G318,1,0)))</f>
        <v/>
      </c>
      <c r="N319" s="19" t="str">
        <f>IF(N318=0,"",IF(N318&gt;F318,2,IF(N318=F318,1,0)))</f>
        <v/>
      </c>
      <c r="O319" s="19" t="str">
        <f>IF(O318=0,"",IF(O318&gt;E318,2,IF(O318=E318,1,0)))</f>
        <v/>
      </c>
      <c r="P319" s="19" t="str">
        <f>IF(P318=0,"",IF(P318&gt;D318,2,IF(P318=D318,1,0)))</f>
        <v/>
      </c>
      <c r="Q319" s="125"/>
      <c r="R319" s="121"/>
      <c r="Z319" s="21"/>
      <c r="AA319" s="21"/>
      <c r="AB319" s="21"/>
      <c r="AC319" s="21"/>
      <c r="AF319" s="21"/>
      <c r="AG319" s="21"/>
      <c r="AH319" s="21"/>
      <c r="AI319" s="21"/>
      <c r="AL319" s="21"/>
      <c r="AM319" s="21"/>
      <c r="AN319" s="21"/>
      <c r="AO319" s="21"/>
      <c r="AR319" s="21"/>
      <c r="AS319" s="21"/>
      <c r="AT319" s="21"/>
      <c r="AU319" s="21"/>
      <c r="AX319" s="21"/>
      <c r="AY319" s="21"/>
      <c r="AZ319" s="21"/>
      <c r="BA319" s="21"/>
      <c r="BD319" s="21"/>
      <c r="BE319" s="21"/>
      <c r="BF319" s="21"/>
      <c r="BG319" s="21"/>
      <c r="BJ319" s="21"/>
      <c r="BK319" s="21"/>
      <c r="BL319" s="21"/>
      <c r="BM319" s="21"/>
      <c r="BP319" s="21"/>
      <c r="BQ319" s="21"/>
      <c r="BR319" s="21"/>
      <c r="BS319" s="21"/>
      <c r="BV319" s="21"/>
      <c r="BW319" s="21"/>
      <c r="BX319" s="21"/>
      <c r="BY319" s="21"/>
      <c r="CB319" s="21"/>
      <c r="CC319" s="21"/>
      <c r="CD319" s="21"/>
      <c r="CE319" s="21"/>
      <c r="CH319" s="21"/>
      <c r="CI319" s="21"/>
      <c r="CJ319" s="21"/>
      <c r="CK319" s="21"/>
      <c r="CN319" s="21"/>
      <c r="CO319" s="21"/>
      <c r="CP319" s="21"/>
      <c r="CQ319" s="21"/>
    </row>
    <row r="320" spans="2:96" ht="16.5" customHeight="1" x14ac:dyDescent="0.2">
      <c r="B320" s="22"/>
      <c r="C320" s="141" t="str">
        <f>IF(AND(H320=0,L320=0),"",IF(OR(I320&gt;K320,K320&gt;I320),"kein Stechen erforderlich","Stechen"))</f>
        <v/>
      </c>
      <c r="D320" s="142"/>
      <c r="E320" s="143"/>
      <c r="F320" s="139" t="s">
        <v>10</v>
      </c>
      <c r="G320" s="140"/>
      <c r="H320" s="22">
        <f>IF(SUM(H312:H319)=0,0,SUM(H312:H319))</f>
        <v>0</v>
      </c>
      <c r="I320" s="82">
        <f>IF(SUM(I312:I319)=0,0,SUM(I312:I319))</f>
        <v>0</v>
      </c>
      <c r="J320" s="24" t="s">
        <v>11</v>
      </c>
      <c r="K320" s="83">
        <f>IF(SUM(K312:K319)=0,0,SUM(K312:K319))</f>
        <v>0</v>
      </c>
      <c r="L320" s="22">
        <f>IF(SUM(L312:L319)=0,0,SUM(L312:L319))</f>
        <v>0</v>
      </c>
      <c r="M320" s="139" t="s">
        <v>10</v>
      </c>
      <c r="N320" s="140"/>
      <c r="O320" s="144" t="str">
        <f>C320</f>
        <v/>
      </c>
      <c r="P320" s="145"/>
      <c r="Q320" s="146"/>
      <c r="R320" s="22"/>
      <c r="Y320" s="21"/>
      <c r="Z320" s="21"/>
      <c r="AA320" s="21"/>
      <c r="AB320" s="21"/>
      <c r="AC320" s="21"/>
      <c r="AE320" s="21"/>
      <c r="AF320" s="21"/>
      <c r="AG320" s="21"/>
      <c r="AH320" s="21"/>
      <c r="AI320" s="21"/>
      <c r="AK320" s="21"/>
      <c r="AL320" s="21"/>
      <c r="AM320" s="21"/>
      <c r="AN320" s="21"/>
      <c r="AO320" s="21"/>
      <c r="AQ320" s="21"/>
      <c r="AR320" s="21"/>
      <c r="AS320" s="21"/>
      <c r="AT320" s="21"/>
      <c r="AU320" s="21"/>
      <c r="AW320" s="21"/>
      <c r="AX320" s="21"/>
      <c r="AY320" s="21"/>
      <c r="AZ320" s="21"/>
      <c r="BA320" s="21"/>
      <c r="BC320" s="21"/>
      <c r="BD320" s="21"/>
      <c r="BE320" s="21"/>
      <c r="BF320" s="21"/>
      <c r="BG320" s="21"/>
      <c r="BI320" s="21"/>
      <c r="BJ320" s="21"/>
      <c r="BK320" s="21"/>
      <c r="BL320" s="21"/>
      <c r="BM320" s="21"/>
      <c r="BO320" s="21"/>
      <c r="BP320" s="21"/>
      <c r="BQ320" s="21"/>
      <c r="BR320" s="21"/>
      <c r="BS320" s="21"/>
      <c r="BU320" s="21"/>
      <c r="BV320" s="21"/>
      <c r="BW320" s="21"/>
      <c r="BX320" s="21"/>
      <c r="BY320" s="21"/>
      <c r="CA320" s="21"/>
      <c r="CB320" s="21"/>
      <c r="CC320" s="21"/>
      <c r="CD320" s="21"/>
      <c r="CE320" s="21"/>
      <c r="CG320" s="21"/>
      <c r="CH320" s="21"/>
      <c r="CI320" s="21"/>
      <c r="CJ320" s="21"/>
      <c r="CK320" s="21"/>
      <c r="CM320" s="21"/>
      <c r="CN320" s="21"/>
      <c r="CO320" s="21"/>
      <c r="CP320" s="21"/>
      <c r="CQ320" s="21"/>
    </row>
    <row r="321" spans="2:96" ht="16.5" hidden="1" customHeight="1" x14ac:dyDescent="0.2"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Y321" s="21"/>
      <c r="Z321" s="21"/>
      <c r="AA321" s="21"/>
      <c r="AB321" s="21"/>
      <c r="AC321" s="21"/>
      <c r="AE321" s="21"/>
      <c r="AF321" s="21"/>
      <c r="AG321" s="21"/>
      <c r="AH321" s="21"/>
      <c r="AI321" s="21"/>
      <c r="AK321" s="21"/>
      <c r="AL321" s="21"/>
      <c r="AM321" s="21"/>
      <c r="AN321" s="21"/>
      <c r="AO321" s="21"/>
      <c r="AQ321" s="21"/>
      <c r="AR321" s="21"/>
      <c r="AS321" s="21"/>
      <c r="AT321" s="21"/>
      <c r="AU321" s="21"/>
      <c r="AW321" s="21"/>
      <c r="AX321" s="21"/>
      <c r="AY321" s="21"/>
      <c r="AZ321" s="21"/>
      <c r="BA321" s="21"/>
      <c r="BC321" s="21"/>
      <c r="BD321" s="21"/>
      <c r="BE321" s="21"/>
      <c r="BF321" s="21"/>
      <c r="BG321" s="21"/>
      <c r="BI321" s="21"/>
      <c r="BJ321" s="21"/>
      <c r="BK321" s="21"/>
      <c r="BL321" s="21"/>
      <c r="BM321" s="21"/>
      <c r="BO321" s="21"/>
      <c r="BP321" s="21"/>
      <c r="BQ321" s="21"/>
      <c r="BR321" s="21"/>
      <c r="BS321" s="21"/>
      <c r="BU321" s="21"/>
      <c r="BV321" s="21"/>
      <c r="BW321" s="21"/>
      <c r="BX321" s="21"/>
      <c r="BY321" s="21"/>
      <c r="CA321" s="21"/>
      <c r="CB321" s="21"/>
      <c r="CC321" s="21"/>
      <c r="CD321" s="21"/>
      <c r="CE321" s="21"/>
      <c r="CG321" s="21"/>
      <c r="CH321" s="21"/>
      <c r="CI321" s="21"/>
      <c r="CJ321" s="21"/>
      <c r="CK321" s="21"/>
      <c r="CM321" s="21"/>
      <c r="CN321" s="21"/>
      <c r="CO321" s="21"/>
      <c r="CP321" s="21"/>
      <c r="CQ321" s="21"/>
    </row>
    <row r="322" spans="2:96" ht="16.5" hidden="1" customHeight="1" x14ac:dyDescent="0.25">
      <c r="C322" s="108" t="str">
        <f>IF(C320="Stechen",C309,"")</f>
        <v/>
      </c>
      <c r="D322" s="109"/>
      <c r="E322" s="109"/>
      <c r="F322" s="110" t="s">
        <v>14</v>
      </c>
      <c r="G322" s="111"/>
      <c r="H322" s="110" t="s">
        <v>15</v>
      </c>
      <c r="I322" s="112"/>
      <c r="J322" s="111"/>
      <c r="K322" s="110" t="s">
        <v>17</v>
      </c>
      <c r="L322" s="111"/>
      <c r="M322" s="110" t="s">
        <v>16</v>
      </c>
      <c r="N322" s="111"/>
      <c r="O322" s="109" t="str">
        <f>IF(O320="Stechen",M309,"")</f>
        <v/>
      </c>
      <c r="P322" s="109"/>
      <c r="Q322" s="113"/>
      <c r="Y322" s="21"/>
      <c r="Z322" s="21"/>
      <c r="AA322" s="21"/>
      <c r="AB322" s="21"/>
      <c r="AC322" s="21"/>
      <c r="AE322" s="21"/>
      <c r="AF322" s="21"/>
      <c r="AG322" s="21"/>
      <c r="AH322" s="21"/>
      <c r="AI322" s="21"/>
      <c r="AK322" s="21"/>
      <c r="AL322" s="21"/>
      <c r="AM322" s="21"/>
      <c r="AN322" s="21"/>
      <c r="AO322" s="21"/>
      <c r="AQ322" s="21"/>
      <c r="AR322" s="21"/>
      <c r="AS322" s="21"/>
      <c r="AT322" s="21"/>
      <c r="AU322" s="21"/>
      <c r="AW322" s="21"/>
      <c r="AX322" s="21"/>
      <c r="AY322" s="21"/>
      <c r="AZ322" s="21"/>
      <c r="BA322" s="21"/>
      <c r="BC322" s="21"/>
      <c r="BD322" s="21"/>
      <c r="BE322" s="21"/>
      <c r="BF322" s="21"/>
      <c r="BG322" s="21"/>
      <c r="BI322" s="21"/>
      <c r="BJ322" s="21"/>
      <c r="BK322" s="21"/>
      <c r="BL322" s="21"/>
      <c r="BM322" s="21"/>
      <c r="BO322" s="21"/>
      <c r="BP322" s="21"/>
      <c r="BQ322" s="21"/>
      <c r="BR322" s="21"/>
      <c r="BS322" s="21"/>
      <c r="BU322" s="21"/>
      <c r="BV322" s="21"/>
      <c r="BW322" s="21"/>
      <c r="BX322" s="21"/>
      <c r="BY322" s="21"/>
      <c r="CA322" s="21"/>
      <c r="CB322" s="21"/>
      <c r="CC322" s="21"/>
      <c r="CD322" s="21"/>
      <c r="CE322" s="21"/>
      <c r="CG322" s="21"/>
      <c r="CH322" s="21"/>
      <c r="CI322" s="21"/>
      <c r="CJ322" s="21"/>
      <c r="CK322" s="21"/>
      <c r="CM322" s="21"/>
      <c r="CN322" s="21"/>
      <c r="CO322" s="21"/>
      <c r="CP322" s="21"/>
      <c r="CQ322" s="21"/>
    </row>
    <row r="323" spans="2:96" ht="16.5" hidden="1" customHeight="1" x14ac:dyDescent="0.2">
      <c r="B323" s="114" t="s">
        <v>1</v>
      </c>
      <c r="C323" s="114"/>
      <c r="D323" s="115" t="s">
        <v>12</v>
      </c>
      <c r="E323" s="115"/>
      <c r="F323" s="26">
        <v>1</v>
      </c>
      <c r="G323" s="27">
        <v>2</v>
      </c>
      <c r="H323" s="26">
        <v>3</v>
      </c>
      <c r="I323" s="116">
        <v>4</v>
      </c>
      <c r="J323" s="117"/>
      <c r="K323" s="26">
        <v>5</v>
      </c>
      <c r="L323" s="27">
        <v>6</v>
      </c>
      <c r="M323" s="26">
        <v>7</v>
      </c>
      <c r="N323" s="27">
        <v>8</v>
      </c>
      <c r="O323" s="115" t="s">
        <v>12</v>
      </c>
      <c r="P323" s="115"/>
      <c r="Q323" s="118" t="s">
        <v>1</v>
      </c>
      <c r="R323" s="119"/>
      <c r="Y323" s="21"/>
      <c r="Z323" s="21"/>
      <c r="AA323" s="21"/>
      <c r="AB323" s="21"/>
      <c r="AC323" s="21"/>
      <c r="AE323" s="21"/>
      <c r="AF323" s="21"/>
      <c r="AG323" s="21"/>
      <c r="AH323" s="21"/>
      <c r="AI323" s="21"/>
      <c r="AK323" s="21"/>
      <c r="AL323" s="21"/>
      <c r="AM323" s="21"/>
      <c r="AN323" s="21"/>
      <c r="AO323" s="21"/>
      <c r="AQ323" s="21"/>
      <c r="AR323" s="21"/>
      <c r="AS323" s="21"/>
      <c r="AT323" s="21"/>
      <c r="AU323" s="21"/>
      <c r="AW323" s="21"/>
      <c r="AX323" s="21"/>
      <c r="AY323" s="21"/>
      <c r="AZ323" s="21"/>
      <c r="BA323" s="21"/>
      <c r="BC323" s="21"/>
      <c r="BD323" s="21"/>
      <c r="BE323" s="21"/>
      <c r="BF323" s="21"/>
      <c r="BG323" s="21"/>
      <c r="BI323" s="21"/>
      <c r="BJ323" s="21"/>
      <c r="BK323" s="21"/>
      <c r="BL323" s="21"/>
      <c r="BM323" s="21"/>
      <c r="BO323" s="21"/>
      <c r="BP323" s="21"/>
      <c r="BQ323" s="21"/>
      <c r="BR323" s="21"/>
      <c r="BS323" s="21"/>
      <c r="BU323" s="21"/>
      <c r="BV323" s="21"/>
      <c r="BW323" s="21"/>
      <c r="BX323" s="21"/>
      <c r="BY323" s="21"/>
      <c r="CA323" s="21"/>
      <c r="CB323" s="21"/>
      <c r="CC323" s="21"/>
      <c r="CD323" s="21"/>
      <c r="CE323" s="21"/>
      <c r="CG323" s="21"/>
      <c r="CH323" s="21"/>
      <c r="CI323" s="21"/>
      <c r="CJ323" s="21"/>
      <c r="CK323" s="21"/>
      <c r="CM323" s="21"/>
      <c r="CN323" s="21"/>
      <c r="CO323" s="21"/>
      <c r="CP323" s="21"/>
      <c r="CQ323" s="21"/>
    </row>
    <row r="324" spans="2:96" ht="16.5" hidden="1" customHeight="1" x14ac:dyDescent="0.2">
      <c r="B324" s="92">
        <f t="shared" ref="B324" si="236">IF(SUM(F325,H325,K325,M325)=0,0,SUM(F325,H325,K325,M325))</f>
        <v>0</v>
      </c>
      <c r="C324" s="102" t="s">
        <v>18</v>
      </c>
      <c r="D324" s="96" t="s">
        <v>21</v>
      </c>
      <c r="E324" s="89"/>
      <c r="F324" s="3"/>
      <c r="G324" s="80"/>
      <c r="H324" s="3"/>
      <c r="I324" s="97"/>
      <c r="J324" s="98"/>
      <c r="K324" s="3"/>
      <c r="L324" s="80"/>
      <c r="M324" s="3"/>
      <c r="N324" s="80"/>
      <c r="O324" s="88" t="s">
        <v>21</v>
      </c>
      <c r="P324" s="89"/>
      <c r="Q324" s="90" t="s">
        <v>18</v>
      </c>
      <c r="R324" s="92">
        <f t="shared" ref="R324" si="237">IF(SUM(N325,L325,I325,G325)=0,0,SUM(N325,L325,I325,G325))</f>
        <v>0</v>
      </c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</row>
    <row r="325" spans="2:96" ht="16.5" hidden="1" customHeight="1" x14ac:dyDescent="0.2">
      <c r="B325" s="93"/>
      <c r="C325" s="103"/>
      <c r="D325" s="89" t="s">
        <v>1</v>
      </c>
      <c r="E325" s="99"/>
      <c r="F325" s="28" t="str">
        <f>IF(F324="","",IF(F324&gt;G324,2,IF(F324=G324,1,0)))</f>
        <v/>
      </c>
      <c r="G325" s="29" t="str">
        <f>IF(G324="","",IF(G324&gt;F324,2,IF(G324=F324,1,0)))</f>
        <v/>
      </c>
      <c r="H325" s="28" t="str">
        <f>IF(H324="","",IF(H324&gt;I324,2,IF(H324=I324,1,0)))</f>
        <v/>
      </c>
      <c r="I325" s="100" t="str">
        <f>IF(I324="","",IF(I324&gt;H324,2,IF(I324=H324,1,0)))</f>
        <v/>
      </c>
      <c r="J325" s="101" t="str">
        <f t="shared" ref="J325" si="238">IF(J324="","",IF(J324&gt;I324,2,IF(J324=I324,1,"")))</f>
        <v/>
      </c>
      <c r="K325" s="28" t="str">
        <f>IF(K324="","",IF(K324&gt;L324,2,IF(K324=L324,1,0)))</f>
        <v/>
      </c>
      <c r="L325" s="29" t="str">
        <f>IF(L324="","",IF(L324&gt;K324,2,IF(L324=K324,1,0)))</f>
        <v/>
      </c>
      <c r="M325" s="28" t="str">
        <f>IF(M324="","",IF(M324&gt;N324,2,IF(M324=N324,1,0)))</f>
        <v/>
      </c>
      <c r="N325" s="29" t="str">
        <f>IF(N324="","",IF(N324&gt;M324,2,IF(N324=M324,1,0)))</f>
        <v/>
      </c>
      <c r="O325" s="88" t="s">
        <v>1</v>
      </c>
      <c r="P325" s="89"/>
      <c r="Q325" s="91"/>
      <c r="R325" s="93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</row>
    <row r="326" spans="2:96" ht="16.5" hidden="1" customHeight="1" x14ac:dyDescent="0.2">
      <c r="B326" s="92">
        <f t="shared" ref="B326" si="239">IF(SUM(F327,H327,K327,M327)=0,0,SUM(F327,H327,K327,M327))</f>
        <v>0</v>
      </c>
      <c r="C326" s="102" t="s">
        <v>19</v>
      </c>
      <c r="D326" s="89" t="s">
        <v>21</v>
      </c>
      <c r="E326" s="89"/>
      <c r="F326" s="3"/>
      <c r="G326" s="80"/>
      <c r="H326" s="3"/>
      <c r="I326" s="97"/>
      <c r="J326" s="98"/>
      <c r="K326" s="3"/>
      <c r="L326" s="80"/>
      <c r="M326" s="3"/>
      <c r="N326" s="80"/>
      <c r="O326" s="88" t="s">
        <v>21</v>
      </c>
      <c r="P326" s="89"/>
      <c r="Q326" s="90" t="s">
        <v>19</v>
      </c>
      <c r="R326" s="92">
        <f t="shared" ref="R326" si="240">IF(SUM(N327,L327,I327,G327)=0,0,SUM(N327,L327,I327,G327))</f>
        <v>0</v>
      </c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</row>
    <row r="327" spans="2:96" ht="16.5" hidden="1" customHeight="1" x14ac:dyDescent="0.2">
      <c r="B327" s="93"/>
      <c r="C327" s="103"/>
      <c r="D327" s="89" t="s">
        <v>1</v>
      </c>
      <c r="E327" s="99"/>
      <c r="F327" s="30" t="str">
        <f>IF(F326="","",IF(F326&gt;G326,2,IF(F326=G326,1,0)))</f>
        <v/>
      </c>
      <c r="G327" s="31" t="str">
        <f>IF(G326="","",IF(G326&gt;F326,2,IF(G326=F326,1,0)))</f>
        <v/>
      </c>
      <c r="H327" s="30" t="str">
        <f>IF(H326="","",IF(H326&gt;I326,2,IF(H326=I326,1,0)))</f>
        <v/>
      </c>
      <c r="I327" s="104" t="str">
        <f>IF(I326="","",IF(I326&gt;H326,2,IF(I326=H326,1,0)))</f>
        <v/>
      </c>
      <c r="J327" s="105" t="str">
        <f t="shared" ref="J327" si="241">IF(J326="","",IF(J326&gt;I326,2,IF(J326=I326,1,"")))</f>
        <v/>
      </c>
      <c r="K327" s="30" t="str">
        <f>IF(K326="","",IF(K326&gt;L326,2,IF(K326=L326,1,0)))</f>
        <v/>
      </c>
      <c r="L327" s="31" t="str">
        <f>IF(L326="","",IF(L326&gt;K326,2,IF(L326=K326,1,0)))</f>
        <v/>
      </c>
      <c r="M327" s="30" t="str">
        <f>IF(M326="","",IF(M326&gt;N326,2,IF(M326=N326,1,0)))</f>
        <v/>
      </c>
      <c r="N327" s="31" t="str">
        <f>IF(N326="","",IF(N326&gt;M326,2,IF(N326=M326,1,0)))</f>
        <v/>
      </c>
      <c r="O327" s="88" t="s">
        <v>1</v>
      </c>
      <c r="P327" s="89"/>
      <c r="Q327" s="91"/>
      <c r="R327" s="93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</row>
    <row r="328" spans="2:96" ht="16.5" hidden="1" customHeight="1" x14ac:dyDescent="0.2">
      <c r="B328" s="92">
        <f>IF(SUM(F329,H329,K329,M329)=0,0,SUM(F329,H329,K329,M329))</f>
        <v>0</v>
      </c>
      <c r="C328" s="102" t="s">
        <v>20</v>
      </c>
      <c r="D328" s="89" t="s">
        <v>21</v>
      </c>
      <c r="E328" s="89"/>
      <c r="F328" s="5"/>
      <c r="G328" s="6"/>
      <c r="H328" s="5"/>
      <c r="I328" s="106"/>
      <c r="J328" s="107"/>
      <c r="K328" s="5"/>
      <c r="L328" s="6"/>
      <c r="M328" s="5"/>
      <c r="N328" s="6"/>
      <c r="O328" s="88" t="s">
        <v>21</v>
      </c>
      <c r="P328" s="89"/>
      <c r="Q328" s="90" t="s">
        <v>20</v>
      </c>
      <c r="R328" s="92">
        <f>IF(SUM(N329,L329,I329,G329)=0,0,SUM(N329,L329,I329,G329))</f>
        <v>0</v>
      </c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</row>
    <row r="329" spans="2:96" ht="16.5" hidden="1" customHeight="1" x14ac:dyDescent="0.25">
      <c r="B329" s="93"/>
      <c r="C329" s="103"/>
      <c r="D329" s="89" t="s">
        <v>1</v>
      </c>
      <c r="E329" s="89"/>
      <c r="F329" s="32" t="str">
        <f>IF(F328="","",IF(F328&gt;G328,2,IF(F328=G328,1,0)))</f>
        <v/>
      </c>
      <c r="G329" s="79" t="str">
        <f>IF(G328="","",IF(G328&gt;F328,2,IF(G328=F328,1,0)))</f>
        <v/>
      </c>
      <c r="H329" s="32" t="str">
        <f>IF(H328="","",IF(H328&gt;I328,2,IF(H328=I328,1,0)))</f>
        <v/>
      </c>
      <c r="I329" s="94" t="str">
        <f>IF(I328="","",IF(I328&gt;H328,2,IF(I328=H328,1,0)))</f>
        <v/>
      </c>
      <c r="J329" s="95" t="str">
        <f t="shared" ref="J329" si="242">IF(J328="","",IF(J328&gt;I328,2,IF(J328=I328,1,"")))</f>
        <v/>
      </c>
      <c r="K329" s="32" t="str">
        <f>IF(K328="","",IF(K328&gt;L328,2,IF(K328=L328,1,0)))</f>
        <v/>
      </c>
      <c r="L329" s="79" t="str">
        <f>IF(L328="","",IF(L328&gt;K328,2,IF(L328=K328,1,0)))</f>
        <v/>
      </c>
      <c r="M329" s="32" t="str">
        <f>IF(M328="","",IF(M328&gt;N328,2,IF(M328=N328,1,0)))</f>
        <v/>
      </c>
      <c r="N329" s="79" t="str">
        <f>IF(N328="","",IF(N328&gt;M328,2,IF(N328=M328,1,0)))</f>
        <v/>
      </c>
      <c r="O329" s="89" t="s">
        <v>1</v>
      </c>
      <c r="P329" s="89"/>
      <c r="Q329" s="91"/>
      <c r="R329" s="93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</row>
    <row r="330" spans="2:96" ht="16.5" hidden="1" customHeight="1" x14ac:dyDescent="0.2">
      <c r="B330" s="34"/>
      <c r="D330" s="81"/>
      <c r="E330" s="48">
        <f>IF(I320=K320,1,0)</f>
        <v>1</v>
      </c>
      <c r="F330" s="49">
        <f>IF(B324&gt;R324,1,0)</f>
        <v>0</v>
      </c>
      <c r="G330" s="49">
        <f>IF(B326&gt;R326,1,0)</f>
        <v>0</v>
      </c>
      <c r="H330" s="49">
        <f>IF(B328&gt;R328,1,0)</f>
        <v>0</v>
      </c>
      <c r="I330" s="49">
        <f>SUM(E330:H330)</f>
        <v>1</v>
      </c>
      <c r="J330" s="50"/>
      <c r="K330" s="49">
        <f>SUM(L330:O330)</f>
        <v>1</v>
      </c>
      <c r="L330" s="49">
        <f>IF(R328&gt;B328,1,0)</f>
        <v>0</v>
      </c>
      <c r="M330" s="49">
        <f>IF(R326&gt;B326,1,0)</f>
        <v>0</v>
      </c>
      <c r="N330" s="49">
        <f>IF(R324&gt;B324,1,0)</f>
        <v>0</v>
      </c>
      <c r="O330" s="51">
        <f>IF(K320=I320,1,0)</f>
        <v>1</v>
      </c>
      <c r="P330" s="35"/>
      <c r="R330" s="34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</row>
    <row r="331" spans="2:96" ht="16.5" customHeight="1" thickBot="1" x14ac:dyDescent="0.25"/>
    <row r="332" spans="2:96" ht="16.5" customHeight="1" thickBot="1" x14ac:dyDescent="0.25">
      <c r="C332" s="108" t="str">
        <f>IF(C330="Stechen",C319,"")</f>
        <v/>
      </c>
      <c r="D332" s="109"/>
      <c r="E332" s="109"/>
      <c r="F332" s="110" t="s">
        <v>14</v>
      </c>
      <c r="G332" s="111"/>
      <c r="H332" s="110" t="s">
        <v>15</v>
      </c>
      <c r="I332" s="112"/>
      <c r="J332" s="111"/>
      <c r="K332" s="110" t="s">
        <v>17</v>
      </c>
      <c r="L332" s="111"/>
      <c r="M332" s="110" t="s">
        <v>16</v>
      </c>
      <c r="N332" s="111"/>
      <c r="O332" s="109" t="str">
        <f>IF(O330="Stechen",M319,"")</f>
        <v/>
      </c>
      <c r="P332" s="109"/>
      <c r="Q332" s="113"/>
    </row>
    <row r="333" spans="2:96" ht="16.5" customHeight="1" x14ac:dyDescent="0.2">
      <c r="B333" s="114" t="s">
        <v>1</v>
      </c>
      <c r="C333" s="114"/>
      <c r="D333" s="115" t="s">
        <v>12</v>
      </c>
      <c r="E333" s="115"/>
      <c r="F333" s="26">
        <v>1</v>
      </c>
      <c r="G333" s="27">
        <v>2</v>
      </c>
      <c r="H333" s="26">
        <v>3</v>
      </c>
      <c r="I333" s="116">
        <v>4</v>
      </c>
      <c r="J333" s="117"/>
      <c r="K333" s="26">
        <v>5</v>
      </c>
      <c r="L333" s="27">
        <v>6</v>
      </c>
      <c r="M333" s="26">
        <v>7</v>
      </c>
      <c r="N333" s="27">
        <v>8</v>
      </c>
      <c r="O333" s="115" t="s">
        <v>12</v>
      </c>
      <c r="P333" s="115"/>
      <c r="Q333" s="118" t="s">
        <v>1</v>
      </c>
      <c r="R333" s="119"/>
    </row>
    <row r="334" spans="2:96" ht="16.5" customHeight="1" x14ac:dyDescent="0.2">
      <c r="B334" s="92">
        <f t="shared" ref="B334" si="243">IF(SUM(F335,H335,K335,M335)=0,0,SUM(F335,H335,K335,M335))</f>
        <v>0</v>
      </c>
      <c r="C334" s="102" t="s">
        <v>18</v>
      </c>
      <c r="D334" s="96" t="s">
        <v>21</v>
      </c>
      <c r="E334" s="89"/>
      <c r="F334" s="3"/>
      <c r="G334" s="80"/>
      <c r="H334" s="3"/>
      <c r="I334" s="97"/>
      <c r="J334" s="98"/>
      <c r="K334" s="3"/>
      <c r="L334" s="80"/>
      <c r="M334" s="3"/>
      <c r="N334" s="80"/>
      <c r="O334" s="88" t="s">
        <v>21</v>
      </c>
      <c r="P334" s="89"/>
      <c r="Q334" s="90" t="s">
        <v>18</v>
      </c>
      <c r="R334" s="92">
        <f t="shared" ref="R334" si="244">IF(SUM(N335,L335,I335,G335)=0,0,SUM(N335,L335,I335,G335))</f>
        <v>0</v>
      </c>
    </row>
    <row r="335" spans="2:96" ht="16.5" customHeight="1" x14ac:dyDescent="0.2">
      <c r="B335" s="93"/>
      <c r="C335" s="103"/>
      <c r="D335" s="89" t="s">
        <v>1</v>
      </c>
      <c r="E335" s="99"/>
      <c r="F335" s="28" t="str">
        <f>IF(F334="","",IF(F334&gt;G334,2,IF(F334=G334,1,0)))</f>
        <v/>
      </c>
      <c r="G335" s="29" t="str">
        <f>IF(G334="","",IF(G334&gt;F334,2,IF(G334=F334,1,0)))</f>
        <v/>
      </c>
      <c r="H335" s="28" t="str">
        <f>IF(H334="","",IF(H334&gt;I334,2,IF(H334=I334,1,0)))</f>
        <v/>
      </c>
      <c r="I335" s="100" t="str">
        <f>IF(I334="","",IF(I334&gt;H334,2,IF(I334=H334,1,0)))</f>
        <v/>
      </c>
      <c r="J335" s="101" t="str">
        <f t="shared" ref="J335" si="245">IF(J334="","",IF(J334&gt;I334,2,IF(J334=I334,1,"")))</f>
        <v/>
      </c>
      <c r="K335" s="28" t="str">
        <f>IF(K334="","",IF(K334&gt;L334,2,IF(K334=L334,1,0)))</f>
        <v/>
      </c>
      <c r="L335" s="29" t="str">
        <f>IF(L334="","",IF(L334&gt;K334,2,IF(L334=K334,1,0)))</f>
        <v/>
      </c>
      <c r="M335" s="28" t="str">
        <f>IF(M334="","",IF(M334&gt;N334,2,IF(M334=N334,1,0)))</f>
        <v/>
      </c>
      <c r="N335" s="29" t="str">
        <f>IF(N334="","",IF(N334&gt;M334,2,IF(N334=M334,1,0)))</f>
        <v/>
      </c>
      <c r="O335" s="88" t="s">
        <v>1</v>
      </c>
      <c r="P335" s="89"/>
      <c r="Q335" s="91"/>
      <c r="R335" s="93"/>
    </row>
    <row r="336" spans="2:96" ht="16.5" customHeight="1" x14ac:dyDescent="0.2">
      <c r="B336" s="92">
        <f t="shared" ref="B336" si="246">IF(SUM(F337,H337,K337,M337)=0,0,SUM(F337,H337,K337,M337))</f>
        <v>0</v>
      </c>
      <c r="C336" s="102" t="s">
        <v>19</v>
      </c>
      <c r="D336" s="89" t="s">
        <v>21</v>
      </c>
      <c r="E336" s="89"/>
      <c r="F336" s="3"/>
      <c r="G336" s="80"/>
      <c r="H336" s="3"/>
      <c r="I336" s="97"/>
      <c r="J336" s="98"/>
      <c r="K336" s="3"/>
      <c r="L336" s="80"/>
      <c r="M336" s="3"/>
      <c r="N336" s="80"/>
      <c r="O336" s="88" t="s">
        <v>21</v>
      </c>
      <c r="P336" s="89"/>
      <c r="Q336" s="90" t="s">
        <v>19</v>
      </c>
      <c r="R336" s="92">
        <f t="shared" ref="R336" si="247">IF(SUM(N337,L337,I337,G337)=0,0,SUM(N337,L337,I337,G337))</f>
        <v>0</v>
      </c>
    </row>
    <row r="337" spans="2:18" ht="16.5" customHeight="1" x14ac:dyDescent="0.2">
      <c r="B337" s="93"/>
      <c r="C337" s="103"/>
      <c r="D337" s="89" t="s">
        <v>1</v>
      </c>
      <c r="E337" s="99"/>
      <c r="F337" s="30" t="str">
        <f>IF(F336="","",IF(F336&gt;G336,2,IF(F336=G336,1,0)))</f>
        <v/>
      </c>
      <c r="G337" s="31" t="str">
        <f>IF(G336="","",IF(G336&gt;F336,2,IF(G336=F336,1,0)))</f>
        <v/>
      </c>
      <c r="H337" s="30" t="str">
        <f>IF(H336="","",IF(H336&gt;I336,2,IF(H336=I336,1,0)))</f>
        <v/>
      </c>
      <c r="I337" s="104" t="str">
        <f>IF(I336="","",IF(I336&gt;H336,2,IF(I336=H336,1,0)))</f>
        <v/>
      </c>
      <c r="J337" s="105" t="str">
        <f t="shared" ref="J337" si="248">IF(J336="","",IF(J336&gt;I336,2,IF(J336=I336,1,"")))</f>
        <v/>
      </c>
      <c r="K337" s="30" t="str">
        <f>IF(K336="","",IF(K336&gt;L336,2,IF(K336=L336,1,0)))</f>
        <v/>
      </c>
      <c r="L337" s="31" t="str">
        <f>IF(L336="","",IF(L336&gt;K336,2,IF(L336=K336,1,0)))</f>
        <v/>
      </c>
      <c r="M337" s="30" t="str">
        <f>IF(M336="","",IF(M336&gt;N336,2,IF(M336=N336,1,0)))</f>
        <v/>
      </c>
      <c r="N337" s="31" t="str">
        <f>IF(N336="","",IF(N336&gt;M336,2,IF(N336=M336,1,0)))</f>
        <v/>
      </c>
      <c r="O337" s="88" t="s">
        <v>1</v>
      </c>
      <c r="P337" s="89"/>
      <c r="Q337" s="91"/>
      <c r="R337" s="93"/>
    </row>
    <row r="338" spans="2:18" ht="16.5" customHeight="1" x14ac:dyDescent="0.2">
      <c r="B338" s="92">
        <f>IF(SUM(F339,H339,K339,M339)=0,0,SUM(F339,H339,K339,M339))</f>
        <v>0</v>
      </c>
      <c r="C338" s="102" t="s">
        <v>20</v>
      </c>
      <c r="D338" s="89" t="s">
        <v>21</v>
      </c>
      <c r="E338" s="89"/>
      <c r="F338" s="5"/>
      <c r="G338" s="6"/>
      <c r="H338" s="5"/>
      <c r="I338" s="106"/>
      <c r="J338" s="107"/>
      <c r="K338" s="5"/>
      <c r="L338" s="6"/>
      <c r="M338" s="5"/>
      <c r="N338" s="6"/>
      <c r="O338" s="88" t="s">
        <v>21</v>
      </c>
      <c r="P338" s="89"/>
      <c r="Q338" s="90" t="s">
        <v>20</v>
      </c>
      <c r="R338" s="92">
        <f>IF(SUM(N339,L339,I339,G339)=0,0,SUM(N339,L339,I339,G339))</f>
        <v>0</v>
      </c>
    </row>
    <row r="339" spans="2:18" ht="16.5" customHeight="1" thickBot="1" x14ac:dyDescent="0.25">
      <c r="B339" s="93"/>
      <c r="C339" s="103"/>
      <c r="D339" s="89" t="s">
        <v>1</v>
      </c>
      <c r="E339" s="89"/>
      <c r="F339" s="32" t="str">
        <f>IF(F338="","",IF(F338&gt;G338,2,IF(F338=G338,1,0)))</f>
        <v/>
      </c>
      <c r="G339" s="79" t="str">
        <f>IF(G338="","",IF(G338&gt;F338,2,IF(G338=F338,1,0)))</f>
        <v/>
      </c>
      <c r="H339" s="32" t="str">
        <f>IF(H338="","",IF(H338&gt;I338,2,IF(H338=I338,1,0)))</f>
        <v/>
      </c>
      <c r="I339" s="94" t="str">
        <f>IF(I338="","",IF(I338&gt;H338,2,IF(I338=H338,1,0)))</f>
        <v/>
      </c>
      <c r="J339" s="95" t="str">
        <f t="shared" ref="J339" si="249">IF(J338="","",IF(J338&gt;I338,2,IF(J338=I338,1,"")))</f>
        <v/>
      </c>
      <c r="K339" s="32" t="str">
        <f>IF(K338="","",IF(K338&gt;L338,2,IF(K338=L338,1,0)))</f>
        <v/>
      </c>
      <c r="L339" s="79" t="str">
        <f>IF(L338="","",IF(L338&gt;K338,2,IF(L338=K338,1,0)))</f>
        <v/>
      </c>
      <c r="M339" s="32" t="str">
        <f>IF(M338="","",IF(M338&gt;N338,2,IF(M338=N338,1,0)))</f>
        <v/>
      </c>
      <c r="N339" s="79" t="str">
        <f>IF(N338="","",IF(N338&gt;M338,2,IF(N338=M338,1,0)))</f>
        <v/>
      </c>
      <c r="O339" s="89" t="s">
        <v>1</v>
      </c>
      <c r="P339" s="89"/>
      <c r="Q339" s="91"/>
      <c r="R339" s="93"/>
    </row>
  </sheetData>
  <mergeCells count="1081">
    <mergeCell ref="B338:B339"/>
    <mergeCell ref="C338:C339"/>
    <mergeCell ref="D338:E338"/>
    <mergeCell ref="I338:J338"/>
    <mergeCell ref="O338:P338"/>
    <mergeCell ref="Q338:Q339"/>
    <mergeCell ref="R338:R339"/>
    <mergeCell ref="D339:E339"/>
    <mergeCell ref="I339:J339"/>
    <mergeCell ref="O339:P339"/>
    <mergeCell ref="B336:B337"/>
    <mergeCell ref="C336:C337"/>
    <mergeCell ref="D336:E336"/>
    <mergeCell ref="I336:J336"/>
    <mergeCell ref="O336:P336"/>
    <mergeCell ref="Q336:Q337"/>
    <mergeCell ref="R336:R337"/>
    <mergeCell ref="D337:E337"/>
    <mergeCell ref="I337:J337"/>
    <mergeCell ref="O337:P337"/>
    <mergeCell ref="B334:B335"/>
    <mergeCell ref="C334:C335"/>
    <mergeCell ref="D334:E334"/>
    <mergeCell ref="I334:J334"/>
    <mergeCell ref="O334:P334"/>
    <mergeCell ref="Q334:Q335"/>
    <mergeCell ref="R334:R335"/>
    <mergeCell ref="D335:E335"/>
    <mergeCell ref="I335:J335"/>
    <mergeCell ref="O335:P335"/>
    <mergeCell ref="C332:E332"/>
    <mergeCell ref="F332:G332"/>
    <mergeCell ref="H332:J332"/>
    <mergeCell ref="K332:L332"/>
    <mergeCell ref="M332:N332"/>
    <mergeCell ref="O332:Q332"/>
    <mergeCell ref="B333:C333"/>
    <mergeCell ref="D333:E333"/>
    <mergeCell ref="I333:J333"/>
    <mergeCell ref="O333:P333"/>
    <mergeCell ref="Q333:R333"/>
    <mergeCell ref="B328:B329"/>
    <mergeCell ref="C328:C329"/>
    <mergeCell ref="D328:E328"/>
    <mergeCell ref="I328:J328"/>
    <mergeCell ref="O328:P328"/>
    <mergeCell ref="Q328:Q329"/>
    <mergeCell ref="R328:R329"/>
    <mergeCell ref="D329:E329"/>
    <mergeCell ref="I329:J329"/>
    <mergeCell ref="O329:P329"/>
    <mergeCell ref="B326:B327"/>
    <mergeCell ref="C326:C327"/>
    <mergeCell ref="D326:E326"/>
    <mergeCell ref="I326:J326"/>
    <mergeCell ref="O326:P326"/>
    <mergeCell ref="Q326:Q327"/>
    <mergeCell ref="R326:R327"/>
    <mergeCell ref="D327:E327"/>
    <mergeCell ref="I327:J327"/>
    <mergeCell ref="O327:P327"/>
    <mergeCell ref="B323:C323"/>
    <mergeCell ref="D323:E323"/>
    <mergeCell ref="I323:J323"/>
    <mergeCell ref="O323:P323"/>
    <mergeCell ref="Q323:R323"/>
    <mergeCell ref="B324:B325"/>
    <mergeCell ref="C324:C325"/>
    <mergeCell ref="D324:E324"/>
    <mergeCell ref="I324:J324"/>
    <mergeCell ref="O324:P324"/>
    <mergeCell ref="Q324:Q325"/>
    <mergeCell ref="R324:R325"/>
    <mergeCell ref="D325:E325"/>
    <mergeCell ref="I325:J325"/>
    <mergeCell ref="O325:P325"/>
    <mergeCell ref="C320:E320"/>
    <mergeCell ref="F320:G320"/>
    <mergeCell ref="M320:N320"/>
    <mergeCell ref="O320:Q320"/>
    <mergeCell ref="B321:R321"/>
    <mergeCell ref="C322:E322"/>
    <mergeCell ref="F322:G322"/>
    <mergeCell ref="H322:J322"/>
    <mergeCell ref="K322:L322"/>
    <mergeCell ref="M322:N322"/>
    <mergeCell ref="O322:Q322"/>
    <mergeCell ref="B314:B315"/>
    <mergeCell ref="C314:C315"/>
    <mergeCell ref="Q314:Q315"/>
    <mergeCell ref="R314:R315"/>
    <mergeCell ref="B316:B317"/>
    <mergeCell ref="C316:C317"/>
    <mergeCell ref="Q316:Q317"/>
    <mergeCell ref="R316:R317"/>
    <mergeCell ref="B318:B319"/>
    <mergeCell ref="C318:C319"/>
    <mergeCell ref="Q318:Q319"/>
    <mergeCell ref="R318:R319"/>
    <mergeCell ref="D307:H307"/>
    <mergeCell ref="K307:M307"/>
    <mergeCell ref="C309:G309"/>
    <mergeCell ref="I309:K309"/>
    <mergeCell ref="M309:Q309"/>
    <mergeCell ref="B312:B313"/>
    <mergeCell ref="C312:C313"/>
    <mergeCell ref="Q312:Q313"/>
    <mergeCell ref="R312:R313"/>
    <mergeCell ref="B304:B305"/>
    <mergeCell ref="C304:C305"/>
    <mergeCell ref="D304:E304"/>
    <mergeCell ref="I304:J304"/>
    <mergeCell ref="O304:P304"/>
    <mergeCell ref="Q304:Q305"/>
    <mergeCell ref="R304:R305"/>
    <mergeCell ref="D305:E305"/>
    <mergeCell ref="I305:J305"/>
    <mergeCell ref="O305:P305"/>
    <mergeCell ref="B302:B303"/>
    <mergeCell ref="C302:C303"/>
    <mergeCell ref="D302:E302"/>
    <mergeCell ref="I302:J302"/>
    <mergeCell ref="O302:P302"/>
    <mergeCell ref="Q302:Q303"/>
    <mergeCell ref="R302:R303"/>
    <mergeCell ref="D303:E303"/>
    <mergeCell ref="I303:J303"/>
    <mergeCell ref="O303:P303"/>
    <mergeCell ref="B300:B301"/>
    <mergeCell ref="C300:C301"/>
    <mergeCell ref="D300:E300"/>
    <mergeCell ref="I300:J300"/>
    <mergeCell ref="O300:P300"/>
    <mergeCell ref="Q300:Q301"/>
    <mergeCell ref="R300:R301"/>
    <mergeCell ref="D301:E301"/>
    <mergeCell ref="I301:J301"/>
    <mergeCell ref="O301:P301"/>
    <mergeCell ref="B297:R297"/>
    <mergeCell ref="C298:E298"/>
    <mergeCell ref="F298:G298"/>
    <mergeCell ref="H298:J298"/>
    <mergeCell ref="K298:L298"/>
    <mergeCell ref="M298:N298"/>
    <mergeCell ref="O298:Q298"/>
    <mergeCell ref="B299:C299"/>
    <mergeCell ref="D299:E299"/>
    <mergeCell ref="I299:J299"/>
    <mergeCell ref="O299:P299"/>
    <mergeCell ref="Q299:R299"/>
    <mergeCell ref="B295:B296"/>
    <mergeCell ref="C295:C296"/>
    <mergeCell ref="D295:E295"/>
    <mergeCell ref="I295:J295"/>
    <mergeCell ref="O295:P295"/>
    <mergeCell ref="Q295:Q296"/>
    <mergeCell ref="R295:R296"/>
    <mergeCell ref="D296:E296"/>
    <mergeCell ref="I296:J296"/>
    <mergeCell ref="O296:P296"/>
    <mergeCell ref="B293:B294"/>
    <mergeCell ref="C293:C294"/>
    <mergeCell ref="D293:E293"/>
    <mergeCell ref="I293:J293"/>
    <mergeCell ref="O293:P293"/>
    <mergeCell ref="Q293:Q294"/>
    <mergeCell ref="R293:R294"/>
    <mergeCell ref="D294:E294"/>
    <mergeCell ref="I294:J294"/>
    <mergeCell ref="O294:P294"/>
    <mergeCell ref="B290:C290"/>
    <mergeCell ref="D290:E290"/>
    <mergeCell ref="I290:J290"/>
    <mergeCell ref="O290:P290"/>
    <mergeCell ref="Q290:R290"/>
    <mergeCell ref="B291:B292"/>
    <mergeCell ref="C291:C292"/>
    <mergeCell ref="D291:E291"/>
    <mergeCell ref="I291:J291"/>
    <mergeCell ref="O291:P291"/>
    <mergeCell ref="Q291:Q292"/>
    <mergeCell ref="R291:R292"/>
    <mergeCell ref="D292:E292"/>
    <mergeCell ref="I292:J292"/>
    <mergeCell ref="O292:P292"/>
    <mergeCell ref="C287:E287"/>
    <mergeCell ref="F287:G287"/>
    <mergeCell ref="M287:N287"/>
    <mergeCell ref="O287:Q287"/>
    <mergeCell ref="C289:E289"/>
    <mergeCell ref="F289:G289"/>
    <mergeCell ref="H289:J289"/>
    <mergeCell ref="K289:L289"/>
    <mergeCell ref="M289:N289"/>
    <mergeCell ref="O289:Q289"/>
    <mergeCell ref="B281:B282"/>
    <mergeCell ref="C281:C282"/>
    <mergeCell ref="Q281:Q282"/>
    <mergeCell ref="R281:R282"/>
    <mergeCell ref="B283:B284"/>
    <mergeCell ref="C283:C284"/>
    <mergeCell ref="Q283:Q284"/>
    <mergeCell ref="R283:R284"/>
    <mergeCell ref="B285:B286"/>
    <mergeCell ref="C285:C286"/>
    <mergeCell ref="Q285:Q286"/>
    <mergeCell ref="R285:R286"/>
    <mergeCell ref="D274:H274"/>
    <mergeCell ref="K274:M274"/>
    <mergeCell ref="C276:G276"/>
    <mergeCell ref="I276:K276"/>
    <mergeCell ref="M276:Q276"/>
    <mergeCell ref="B279:B280"/>
    <mergeCell ref="C279:C280"/>
    <mergeCell ref="Q279:Q280"/>
    <mergeCell ref="R279:R280"/>
    <mergeCell ref="B271:B272"/>
    <mergeCell ref="C271:C272"/>
    <mergeCell ref="D271:E271"/>
    <mergeCell ref="I271:J271"/>
    <mergeCell ref="O271:P271"/>
    <mergeCell ref="Q271:Q272"/>
    <mergeCell ref="R271:R272"/>
    <mergeCell ref="D272:E272"/>
    <mergeCell ref="I272:J272"/>
    <mergeCell ref="O272:P272"/>
    <mergeCell ref="B269:B270"/>
    <mergeCell ref="C269:C270"/>
    <mergeCell ref="D269:E269"/>
    <mergeCell ref="I269:J269"/>
    <mergeCell ref="O269:P269"/>
    <mergeCell ref="Q269:Q270"/>
    <mergeCell ref="R269:R270"/>
    <mergeCell ref="D270:E270"/>
    <mergeCell ref="I270:J270"/>
    <mergeCell ref="O270:P270"/>
    <mergeCell ref="B267:B268"/>
    <mergeCell ref="C267:C268"/>
    <mergeCell ref="D267:E267"/>
    <mergeCell ref="I267:J267"/>
    <mergeCell ref="O267:P267"/>
    <mergeCell ref="Q267:Q268"/>
    <mergeCell ref="R267:R268"/>
    <mergeCell ref="D268:E268"/>
    <mergeCell ref="I268:J268"/>
    <mergeCell ref="O268:P268"/>
    <mergeCell ref="C265:E265"/>
    <mergeCell ref="F265:G265"/>
    <mergeCell ref="H265:J265"/>
    <mergeCell ref="K265:L265"/>
    <mergeCell ref="M265:N265"/>
    <mergeCell ref="O265:Q265"/>
    <mergeCell ref="B266:C266"/>
    <mergeCell ref="D266:E266"/>
    <mergeCell ref="I266:J266"/>
    <mergeCell ref="O266:P266"/>
    <mergeCell ref="Q266:R266"/>
    <mergeCell ref="B261:B262"/>
    <mergeCell ref="C261:C262"/>
    <mergeCell ref="D261:E261"/>
    <mergeCell ref="I261:J261"/>
    <mergeCell ref="O261:P261"/>
    <mergeCell ref="Q261:Q262"/>
    <mergeCell ref="R261:R262"/>
    <mergeCell ref="D262:E262"/>
    <mergeCell ref="I262:J262"/>
    <mergeCell ref="O262:P262"/>
    <mergeCell ref="B259:B260"/>
    <mergeCell ref="C259:C260"/>
    <mergeCell ref="D259:E259"/>
    <mergeCell ref="I259:J259"/>
    <mergeCell ref="O259:P259"/>
    <mergeCell ref="Q259:Q260"/>
    <mergeCell ref="R259:R260"/>
    <mergeCell ref="D260:E260"/>
    <mergeCell ref="I260:J260"/>
    <mergeCell ref="O260:P260"/>
    <mergeCell ref="B257:B258"/>
    <mergeCell ref="C257:C258"/>
    <mergeCell ref="D257:E257"/>
    <mergeCell ref="I257:J257"/>
    <mergeCell ref="O257:P257"/>
    <mergeCell ref="Q257:Q258"/>
    <mergeCell ref="R257:R258"/>
    <mergeCell ref="D258:E258"/>
    <mergeCell ref="I258:J258"/>
    <mergeCell ref="O258:P258"/>
    <mergeCell ref="C255:E255"/>
    <mergeCell ref="F255:G255"/>
    <mergeCell ref="H255:J255"/>
    <mergeCell ref="K255:L255"/>
    <mergeCell ref="M255:N255"/>
    <mergeCell ref="O255:Q255"/>
    <mergeCell ref="B256:C256"/>
    <mergeCell ref="D256:E256"/>
    <mergeCell ref="I256:J256"/>
    <mergeCell ref="O256:P256"/>
    <mergeCell ref="Q256:R256"/>
    <mergeCell ref="B251:B252"/>
    <mergeCell ref="C251:C252"/>
    <mergeCell ref="Q251:Q252"/>
    <mergeCell ref="R251:R252"/>
    <mergeCell ref="C253:E253"/>
    <mergeCell ref="F253:G253"/>
    <mergeCell ref="M253:N253"/>
    <mergeCell ref="O253:Q253"/>
    <mergeCell ref="B254:R254"/>
    <mergeCell ref="B245:B246"/>
    <mergeCell ref="C245:C246"/>
    <mergeCell ref="Q245:Q246"/>
    <mergeCell ref="R245:R246"/>
    <mergeCell ref="B247:B248"/>
    <mergeCell ref="C247:C248"/>
    <mergeCell ref="Q247:Q248"/>
    <mergeCell ref="R247:R248"/>
    <mergeCell ref="B249:B250"/>
    <mergeCell ref="C249:C250"/>
    <mergeCell ref="Q249:Q250"/>
    <mergeCell ref="R249:R250"/>
    <mergeCell ref="D236:E236"/>
    <mergeCell ref="I236:J236"/>
    <mergeCell ref="O236:P236"/>
    <mergeCell ref="D237:E237"/>
    <mergeCell ref="I237:J237"/>
    <mergeCell ref="O237:P237"/>
    <mergeCell ref="D238:E238"/>
    <mergeCell ref="I238:J238"/>
    <mergeCell ref="O238:P238"/>
    <mergeCell ref="I233:J233"/>
    <mergeCell ref="O233:P233"/>
    <mergeCell ref="Q233:Q234"/>
    <mergeCell ref="R233:R234"/>
    <mergeCell ref="D234:E234"/>
    <mergeCell ref="I234:J234"/>
    <mergeCell ref="O234:P234"/>
    <mergeCell ref="D235:E235"/>
    <mergeCell ref="I235:J235"/>
    <mergeCell ref="O235:P235"/>
    <mergeCell ref="C182:C183"/>
    <mergeCell ref="Q182:Q183"/>
    <mergeCell ref="R182:R183"/>
    <mergeCell ref="B187:R187"/>
    <mergeCell ref="C188:E188"/>
    <mergeCell ref="F188:G188"/>
    <mergeCell ref="H188:J188"/>
    <mergeCell ref="K188:L188"/>
    <mergeCell ref="M188:N188"/>
    <mergeCell ref="O188:Q188"/>
    <mergeCell ref="B189:C189"/>
    <mergeCell ref="D189:E189"/>
    <mergeCell ref="I189:J189"/>
    <mergeCell ref="B228:B229"/>
    <mergeCell ref="C228:C229"/>
    <mergeCell ref="D228:E228"/>
    <mergeCell ref="I228:J228"/>
    <mergeCell ref="O228:P228"/>
    <mergeCell ref="Q228:Q229"/>
    <mergeCell ref="R228:R229"/>
    <mergeCell ref="D229:E229"/>
    <mergeCell ref="I229:J229"/>
    <mergeCell ref="O229:P229"/>
    <mergeCell ref="I194:J194"/>
    <mergeCell ref="O194:P194"/>
    <mergeCell ref="Q194:Q195"/>
    <mergeCell ref="R194:R195"/>
    <mergeCell ref="D195:E195"/>
    <mergeCell ref="I195:J195"/>
    <mergeCell ref="O195:P195"/>
    <mergeCell ref="C198:E198"/>
    <mergeCell ref="F198:G198"/>
    <mergeCell ref="O170:P170"/>
    <mergeCell ref="D173:H173"/>
    <mergeCell ref="K173:M173"/>
    <mergeCell ref="B165:B166"/>
    <mergeCell ref="C165:C166"/>
    <mergeCell ref="D165:E165"/>
    <mergeCell ref="I165:J165"/>
    <mergeCell ref="O165:P165"/>
    <mergeCell ref="Q165:Q166"/>
    <mergeCell ref="R165:R166"/>
    <mergeCell ref="D166:E166"/>
    <mergeCell ref="I166:J166"/>
    <mergeCell ref="O166:P166"/>
    <mergeCell ref="B190:B191"/>
    <mergeCell ref="C190:C191"/>
    <mergeCell ref="D190:E190"/>
    <mergeCell ref="I190:J190"/>
    <mergeCell ref="O190:P190"/>
    <mergeCell ref="Q190:Q191"/>
    <mergeCell ref="R190:R191"/>
    <mergeCell ref="D191:E191"/>
    <mergeCell ref="I191:J191"/>
    <mergeCell ref="O191:P191"/>
    <mergeCell ref="B178:B179"/>
    <mergeCell ref="C178:C179"/>
    <mergeCell ref="Q178:Q179"/>
    <mergeCell ref="R178:R179"/>
    <mergeCell ref="B180:B181"/>
    <mergeCell ref="C180:C181"/>
    <mergeCell ref="Q180:Q181"/>
    <mergeCell ref="R180:R181"/>
    <mergeCell ref="B182:B183"/>
    <mergeCell ref="H163:J163"/>
    <mergeCell ref="K163:L163"/>
    <mergeCell ref="M163:N163"/>
    <mergeCell ref="O163:Q163"/>
    <mergeCell ref="B164:C164"/>
    <mergeCell ref="D164:E164"/>
    <mergeCell ref="I164:J164"/>
    <mergeCell ref="O164:P164"/>
    <mergeCell ref="Q164:R164"/>
    <mergeCell ref="B159:B160"/>
    <mergeCell ref="C159:C160"/>
    <mergeCell ref="D159:E159"/>
    <mergeCell ref="I159:J159"/>
    <mergeCell ref="O159:P159"/>
    <mergeCell ref="Q159:Q160"/>
    <mergeCell ref="R159:R160"/>
    <mergeCell ref="D160:E160"/>
    <mergeCell ref="I160:J160"/>
    <mergeCell ref="O160:P160"/>
    <mergeCell ref="B161:B162"/>
    <mergeCell ref="C161:C162"/>
    <mergeCell ref="D161:E161"/>
    <mergeCell ref="I161:J161"/>
    <mergeCell ref="O161:P161"/>
    <mergeCell ref="Q161:Q162"/>
    <mergeCell ref="R161:R162"/>
    <mergeCell ref="D162:E162"/>
    <mergeCell ref="I162:J162"/>
    <mergeCell ref="O162:P162"/>
    <mergeCell ref="C163:E163"/>
    <mergeCell ref="F163:G163"/>
    <mergeCell ref="D135:E135"/>
    <mergeCell ref="I135:J135"/>
    <mergeCell ref="O135:P135"/>
    <mergeCell ref="B103:B104"/>
    <mergeCell ref="C103:C104"/>
    <mergeCell ref="D103:E103"/>
    <mergeCell ref="I103:J103"/>
    <mergeCell ref="O103:P103"/>
    <mergeCell ref="Q103:Q104"/>
    <mergeCell ref="R103:R104"/>
    <mergeCell ref="D104:E104"/>
    <mergeCell ref="I104:J104"/>
    <mergeCell ref="O104:P104"/>
    <mergeCell ref="B135:B136"/>
    <mergeCell ref="C135:C136"/>
    <mergeCell ref="Q135:Q136"/>
    <mergeCell ref="R135:R136"/>
    <mergeCell ref="C131:E131"/>
    <mergeCell ref="F131:G131"/>
    <mergeCell ref="H131:J131"/>
    <mergeCell ref="K131:L131"/>
    <mergeCell ref="M131:N131"/>
    <mergeCell ref="O131:Q131"/>
    <mergeCell ref="B132:C132"/>
    <mergeCell ref="D132:E132"/>
    <mergeCell ref="I132:J132"/>
    <mergeCell ref="D136:E136"/>
    <mergeCell ref="I136:J136"/>
    <mergeCell ref="O136:P136"/>
    <mergeCell ref="B78:B79"/>
    <mergeCell ref="C78:C79"/>
    <mergeCell ref="Q78:Q79"/>
    <mergeCell ref="R78:R79"/>
    <mergeCell ref="B80:B81"/>
    <mergeCell ref="C80:C81"/>
    <mergeCell ref="Q80:Q81"/>
    <mergeCell ref="R80:R81"/>
    <mergeCell ref="B82:B83"/>
    <mergeCell ref="C82:C83"/>
    <mergeCell ref="Q82:Q83"/>
    <mergeCell ref="R82:R83"/>
    <mergeCell ref="I66:J66"/>
    <mergeCell ref="O66:P66"/>
    <mergeCell ref="D67:E67"/>
    <mergeCell ref="I67:J67"/>
    <mergeCell ref="O67:P67"/>
    <mergeCell ref="B68:B69"/>
    <mergeCell ref="C68:C69"/>
    <mergeCell ref="D68:E68"/>
    <mergeCell ref="I68:J68"/>
    <mergeCell ref="O68:P68"/>
    <mergeCell ref="D69:E69"/>
    <mergeCell ref="I69:J69"/>
    <mergeCell ref="O69:P69"/>
    <mergeCell ref="C75:G75"/>
    <mergeCell ref="I75:K75"/>
    <mergeCell ref="M75:Q75"/>
    <mergeCell ref="D71:E71"/>
    <mergeCell ref="I71:J71"/>
    <mergeCell ref="O71:P71"/>
    <mergeCell ref="B70:B71"/>
    <mergeCell ref="Q58:Q59"/>
    <mergeCell ref="R58:R59"/>
    <mergeCell ref="D59:E59"/>
    <mergeCell ref="I59:J59"/>
    <mergeCell ref="O59:P59"/>
    <mergeCell ref="D60:E60"/>
    <mergeCell ref="I60:J60"/>
    <mergeCell ref="O60:P60"/>
    <mergeCell ref="D61:E61"/>
    <mergeCell ref="I61:J61"/>
    <mergeCell ref="O61:P61"/>
    <mergeCell ref="B53:R53"/>
    <mergeCell ref="C54:E54"/>
    <mergeCell ref="F54:G54"/>
    <mergeCell ref="H54:J54"/>
    <mergeCell ref="K54:L54"/>
    <mergeCell ref="M54:N54"/>
    <mergeCell ref="O54:Q54"/>
    <mergeCell ref="B55:C55"/>
    <mergeCell ref="D55:E55"/>
    <mergeCell ref="I55:J55"/>
    <mergeCell ref="O55:P55"/>
    <mergeCell ref="Q55:R55"/>
    <mergeCell ref="B60:B61"/>
    <mergeCell ref="C60:C61"/>
    <mergeCell ref="Q60:Q61"/>
    <mergeCell ref="R60:R61"/>
    <mergeCell ref="B56:B57"/>
    <mergeCell ref="C56:C57"/>
    <mergeCell ref="D56:E56"/>
    <mergeCell ref="I56:J56"/>
    <mergeCell ref="O56:P56"/>
    <mergeCell ref="B48:B49"/>
    <mergeCell ref="C48:C49"/>
    <mergeCell ref="Q48:Q49"/>
    <mergeCell ref="R48:R49"/>
    <mergeCell ref="B50:B51"/>
    <mergeCell ref="C50:C51"/>
    <mergeCell ref="Q50:Q51"/>
    <mergeCell ref="R50:R51"/>
    <mergeCell ref="C52:E52"/>
    <mergeCell ref="F52:G52"/>
    <mergeCell ref="M52:N52"/>
    <mergeCell ref="O52:Q52"/>
    <mergeCell ref="M41:Q41"/>
    <mergeCell ref="B44:B45"/>
    <mergeCell ref="C44:C45"/>
    <mergeCell ref="Q44:Q45"/>
    <mergeCell ref="R44:R45"/>
    <mergeCell ref="B46:B47"/>
    <mergeCell ref="C46:C47"/>
    <mergeCell ref="Q46:Q47"/>
    <mergeCell ref="R46:R47"/>
    <mergeCell ref="D35:E35"/>
    <mergeCell ref="I35:J35"/>
    <mergeCell ref="O35:P35"/>
    <mergeCell ref="M30:N30"/>
    <mergeCell ref="O30:Q30"/>
    <mergeCell ref="B31:C31"/>
    <mergeCell ref="D31:E31"/>
    <mergeCell ref="I31:J31"/>
    <mergeCell ref="O31:P31"/>
    <mergeCell ref="Q31:R31"/>
    <mergeCell ref="B32:B33"/>
    <mergeCell ref="C32:C33"/>
    <mergeCell ref="D32:E32"/>
    <mergeCell ref="I32:J32"/>
    <mergeCell ref="O32:P32"/>
    <mergeCell ref="Q32:Q33"/>
    <mergeCell ref="R32:R33"/>
    <mergeCell ref="D33:E33"/>
    <mergeCell ref="I33:J33"/>
    <mergeCell ref="O33:P33"/>
    <mergeCell ref="O227:P227"/>
    <mergeCell ref="B224:B225"/>
    <mergeCell ref="C224:C225"/>
    <mergeCell ref="D224:E224"/>
    <mergeCell ref="I224:J224"/>
    <mergeCell ref="O224:P224"/>
    <mergeCell ref="Q224:Q225"/>
    <mergeCell ref="R224:R225"/>
    <mergeCell ref="D225:E225"/>
    <mergeCell ref="I225:J225"/>
    <mergeCell ref="O225:P225"/>
    <mergeCell ref="D223:E223"/>
    <mergeCell ref="I223:J223"/>
    <mergeCell ref="O223:P223"/>
    <mergeCell ref="C222:E222"/>
    <mergeCell ref="F222:G222"/>
    <mergeCell ref="H222:J222"/>
    <mergeCell ref="K222:L222"/>
    <mergeCell ref="M222:N222"/>
    <mergeCell ref="O222:Q222"/>
    <mergeCell ref="B223:C223"/>
    <mergeCell ref="Q223:R223"/>
    <mergeCell ref="B226:B227"/>
    <mergeCell ref="C226:C227"/>
    <mergeCell ref="D226:E226"/>
    <mergeCell ref="I226:J226"/>
    <mergeCell ref="O226:P226"/>
    <mergeCell ref="Q226:Q227"/>
    <mergeCell ref="R226:R227"/>
    <mergeCell ref="D227:E227"/>
    <mergeCell ref="I227:J227"/>
    <mergeCell ref="C220:E220"/>
    <mergeCell ref="F220:G220"/>
    <mergeCell ref="M220:N220"/>
    <mergeCell ref="O220:Q220"/>
    <mergeCell ref="B218:B219"/>
    <mergeCell ref="C218:C219"/>
    <mergeCell ref="Q218:Q219"/>
    <mergeCell ref="R218:R219"/>
    <mergeCell ref="B212:B213"/>
    <mergeCell ref="C212:C213"/>
    <mergeCell ref="Q212:Q213"/>
    <mergeCell ref="R212:R213"/>
    <mergeCell ref="B214:B215"/>
    <mergeCell ref="C214:C215"/>
    <mergeCell ref="Q214:Q215"/>
    <mergeCell ref="R214:R215"/>
    <mergeCell ref="B216:B217"/>
    <mergeCell ref="C216:C217"/>
    <mergeCell ref="Q216:Q217"/>
    <mergeCell ref="R216:R217"/>
    <mergeCell ref="B204:B205"/>
    <mergeCell ref="C204:C205"/>
    <mergeCell ref="D204:E204"/>
    <mergeCell ref="I204:J204"/>
    <mergeCell ref="O204:P204"/>
    <mergeCell ref="Q204:Q205"/>
    <mergeCell ref="R204:R205"/>
    <mergeCell ref="D205:E205"/>
    <mergeCell ref="I205:J205"/>
    <mergeCell ref="O205:P205"/>
    <mergeCell ref="D207:H207"/>
    <mergeCell ref="K207:M207"/>
    <mergeCell ref="C209:G209"/>
    <mergeCell ref="I209:K209"/>
    <mergeCell ref="M209:Q209"/>
    <mergeCell ref="D201:E201"/>
    <mergeCell ref="I201:J201"/>
    <mergeCell ref="O201:P201"/>
    <mergeCell ref="D202:E202"/>
    <mergeCell ref="I202:J202"/>
    <mergeCell ref="O202:P202"/>
    <mergeCell ref="B200:B201"/>
    <mergeCell ref="C200:C201"/>
    <mergeCell ref="Q200:Q201"/>
    <mergeCell ref="R200:R201"/>
    <mergeCell ref="B202:B203"/>
    <mergeCell ref="C202:C203"/>
    <mergeCell ref="Q202:Q203"/>
    <mergeCell ref="R202:R203"/>
    <mergeCell ref="D203:E203"/>
    <mergeCell ref="I203:J203"/>
    <mergeCell ref="O203:P203"/>
    <mergeCell ref="D199:E199"/>
    <mergeCell ref="I199:J199"/>
    <mergeCell ref="O199:P199"/>
    <mergeCell ref="D200:E200"/>
    <mergeCell ref="I200:J200"/>
    <mergeCell ref="O200:P200"/>
    <mergeCell ref="B199:C199"/>
    <mergeCell ref="Q199:R199"/>
    <mergeCell ref="B192:B193"/>
    <mergeCell ref="C192:C193"/>
    <mergeCell ref="D192:E192"/>
    <mergeCell ref="I192:J192"/>
    <mergeCell ref="O192:P192"/>
    <mergeCell ref="Q192:Q193"/>
    <mergeCell ref="R192:R193"/>
    <mergeCell ref="D193:E193"/>
    <mergeCell ref="I193:J193"/>
    <mergeCell ref="O193:P193"/>
    <mergeCell ref="B194:B195"/>
    <mergeCell ref="C194:C195"/>
    <mergeCell ref="D194:E194"/>
    <mergeCell ref="H198:J198"/>
    <mergeCell ref="K198:L198"/>
    <mergeCell ref="M198:N198"/>
    <mergeCell ref="O198:Q198"/>
    <mergeCell ref="O189:P189"/>
    <mergeCell ref="Q189:R189"/>
    <mergeCell ref="B184:B185"/>
    <mergeCell ref="C184:C185"/>
    <mergeCell ref="Q184:Q185"/>
    <mergeCell ref="R184:R185"/>
    <mergeCell ref="C186:E186"/>
    <mergeCell ref="F186:G186"/>
    <mergeCell ref="M186:N186"/>
    <mergeCell ref="O186:Q186"/>
    <mergeCell ref="C175:G175"/>
    <mergeCell ref="I175:K175"/>
    <mergeCell ref="M175:Q175"/>
    <mergeCell ref="B167:B168"/>
    <mergeCell ref="C167:C168"/>
    <mergeCell ref="D167:E167"/>
    <mergeCell ref="I167:J167"/>
    <mergeCell ref="O167:P167"/>
    <mergeCell ref="Q167:Q168"/>
    <mergeCell ref="R167:R168"/>
    <mergeCell ref="D168:E168"/>
    <mergeCell ref="I168:J168"/>
    <mergeCell ref="O168:P168"/>
    <mergeCell ref="B169:B170"/>
    <mergeCell ref="C169:C170"/>
    <mergeCell ref="D169:E169"/>
    <mergeCell ref="I169:J169"/>
    <mergeCell ref="O169:P169"/>
    <mergeCell ref="Q169:Q170"/>
    <mergeCell ref="R169:R170"/>
    <mergeCell ref="D170:E170"/>
    <mergeCell ref="I170:J170"/>
    <mergeCell ref="B156:C156"/>
    <mergeCell ref="D156:E156"/>
    <mergeCell ref="I156:J156"/>
    <mergeCell ref="O156:P156"/>
    <mergeCell ref="Q156:R156"/>
    <mergeCell ref="B157:B158"/>
    <mergeCell ref="C157:C158"/>
    <mergeCell ref="D157:E157"/>
    <mergeCell ref="I157:J157"/>
    <mergeCell ref="O157:P157"/>
    <mergeCell ref="Q157:Q158"/>
    <mergeCell ref="R157:R158"/>
    <mergeCell ref="D158:E158"/>
    <mergeCell ref="I158:J158"/>
    <mergeCell ref="O158:P158"/>
    <mergeCell ref="B151:B152"/>
    <mergeCell ref="C151:C152"/>
    <mergeCell ref="Q151:Q152"/>
    <mergeCell ref="R151:R152"/>
    <mergeCell ref="C153:E153"/>
    <mergeCell ref="F153:G153"/>
    <mergeCell ref="M153:N153"/>
    <mergeCell ref="O153:Q153"/>
    <mergeCell ref="C155:E155"/>
    <mergeCell ref="F155:G155"/>
    <mergeCell ref="H155:J155"/>
    <mergeCell ref="K155:L155"/>
    <mergeCell ref="M155:N155"/>
    <mergeCell ref="O155:Q155"/>
    <mergeCell ref="B149:B150"/>
    <mergeCell ref="C149:C150"/>
    <mergeCell ref="Q149:Q150"/>
    <mergeCell ref="R149:R150"/>
    <mergeCell ref="B147:B148"/>
    <mergeCell ref="C147:C148"/>
    <mergeCell ref="Q147:Q148"/>
    <mergeCell ref="R147:R148"/>
    <mergeCell ref="B145:B146"/>
    <mergeCell ref="C145:C146"/>
    <mergeCell ref="Q145:Q146"/>
    <mergeCell ref="R145:R146"/>
    <mergeCell ref="B137:B138"/>
    <mergeCell ref="C137:C138"/>
    <mergeCell ref="Q137:Q138"/>
    <mergeCell ref="R137:R138"/>
    <mergeCell ref="D140:H140"/>
    <mergeCell ref="K140:M140"/>
    <mergeCell ref="C142:G142"/>
    <mergeCell ref="I142:K142"/>
    <mergeCell ref="M142:Q142"/>
    <mergeCell ref="D137:E137"/>
    <mergeCell ref="I137:J137"/>
    <mergeCell ref="O137:P137"/>
    <mergeCell ref="D138:E138"/>
    <mergeCell ref="I138:J138"/>
    <mergeCell ref="O138:P138"/>
    <mergeCell ref="O132:P132"/>
    <mergeCell ref="Q132:R132"/>
    <mergeCell ref="B133:B134"/>
    <mergeCell ref="C133:C134"/>
    <mergeCell ref="D133:E133"/>
    <mergeCell ref="I133:J133"/>
    <mergeCell ref="D126:E126"/>
    <mergeCell ref="I126:J126"/>
    <mergeCell ref="O126:P126"/>
    <mergeCell ref="D127:E127"/>
    <mergeCell ref="I127:J127"/>
    <mergeCell ref="O127:P127"/>
    <mergeCell ref="B125:B126"/>
    <mergeCell ref="C125:C126"/>
    <mergeCell ref="Q125:Q126"/>
    <mergeCell ref="R125:R126"/>
    <mergeCell ref="B127:B128"/>
    <mergeCell ref="C127:C128"/>
    <mergeCell ref="Q127:Q128"/>
    <mergeCell ref="R127:R128"/>
    <mergeCell ref="D128:E128"/>
    <mergeCell ref="I128:J128"/>
    <mergeCell ref="O128:P128"/>
    <mergeCell ref="O133:P133"/>
    <mergeCell ref="Q133:Q134"/>
    <mergeCell ref="R133:R134"/>
    <mergeCell ref="D134:E134"/>
    <mergeCell ref="I134:J134"/>
    <mergeCell ref="O134:P134"/>
    <mergeCell ref="D124:E124"/>
    <mergeCell ref="I124:J124"/>
    <mergeCell ref="O124:P124"/>
    <mergeCell ref="D125:E125"/>
    <mergeCell ref="I125:J125"/>
    <mergeCell ref="O125:P125"/>
    <mergeCell ref="B123:B124"/>
    <mergeCell ref="C123:C124"/>
    <mergeCell ref="Q123:Q124"/>
    <mergeCell ref="R123:R124"/>
    <mergeCell ref="D122:E122"/>
    <mergeCell ref="I122:J122"/>
    <mergeCell ref="O122:P122"/>
    <mergeCell ref="D123:E123"/>
    <mergeCell ref="I123:J123"/>
    <mergeCell ref="O123:P123"/>
    <mergeCell ref="C121:E121"/>
    <mergeCell ref="F121:G121"/>
    <mergeCell ref="H121:J121"/>
    <mergeCell ref="K121:L121"/>
    <mergeCell ref="M121:N121"/>
    <mergeCell ref="O121:Q121"/>
    <mergeCell ref="B122:C122"/>
    <mergeCell ref="Q122:R122"/>
    <mergeCell ref="B117:B118"/>
    <mergeCell ref="C117:C118"/>
    <mergeCell ref="Q117:Q118"/>
    <mergeCell ref="R117:R118"/>
    <mergeCell ref="C119:E119"/>
    <mergeCell ref="F119:G119"/>
    <mergeCell ref="M119:N119"/>
    <mergeCell ref="O119:Q119"/>
    <mergeCell ref="B120:R120"/>
    <mergeCell ref="B111:B112"/>
    <mergeCell ref="C111:C112"/>
    <mergeCell ref="Q111:Q112"/>
    <mergeCell ref="R111:R112"/>
    <mergeCell ref="B113:B114"/>
    <mergeCell ref="C113:C114"/>
    <mergeCell ref="Q113:Q114"/>
    <mergeCell ref="R113:R114"/>
    <mergeCell ref="B115:B116"/>
    <mergeCell ref="C115:C116"/>
    <mergeCell ref="Q115:Q116"/>
    <mergeCell ref="R115:R116"/>
    <mergeCell ref="D106:H106"/>
    <mergeCell ref="K106:M106"/>
    <mergeCell ref="C108:G108"/>
    <mergeCell ref="I108:K108"/>
    <mergeCell ref="M108:Q108"/>
    <mergeCell ref="B101:B102"/>
    <mergeCell ref="C101:C102"/>
    <mergeCell ref="D101:E101"/>
    <mergeCell ref="I101:J101"/>
    <mergeCell ref="O101:P101"/>
    <mergeCell ref="Q101:Q102"/>
    <mergeCell ref="R101:R102"/>
    <mergeCell ref="D102:E102"/>
    <mergeCell ref="I102:J102"/>
    <mergeCell ref="O102:P102"/>
    <mergeCell ref="B99:B100"/>
    <mergeCell ref="C99:C100"/>
    <mergeCell ref="D99:E99"/>
    <mergeCell ref="I99:J99"/>
    <mergeCell ref="O99:P99"/>
    <mergeCell ref="Q99:Q100"/>
    <mergeCell ref="R99:R100"/>
    <mergeCell ref="D100:E100"/>
    <mergeCell ref="I100:J100"/>
    <mergeCell ref="O100:P100"/>
    <mergeCell ref="D98:E98"/>
    <mergeCell ref="I98:J98"/>
    <mergeCell ref="O98:P98"/>
    <mergeCell ref="B98:C98"/>
    <mergeCell ref="Q98:R98"/>
    <mergeCell ref="B92:B93"/>
    <mergeCell ref="C92:C93"/>
    <mergeCell ref="D92:E92"/>
    <mergeCell ref="I92:J92"/>
    <mergeCell ref="O92:P92"/>
    <mergeCell ref="Q92:Q93"/>
    <mergeCell ref="R92:R93"/>
    <mergeCell ref="D93:E93"/>
    <mergeCell ref="I93:J93"/>
    <mergeCell ref="O93:P93"/>
    <mergeCell ref="B94:B95"/>
    <mergeCell ref="C94:C95"/>
    <mergeCell ref="D94:E94"/>
    <mergeCell ref="I94:J94"/>
    <mergeCell ref="O94:P94"/>
    <mergeCell ref="Q94:Q95"/>
    <mergeCell ref="R94:R95"/>
    <mergeCell ref="D95:E95"/>
    <mergeCell ref="I95:J95"/>
    <mergeCell ref="O95:P95"/>
    <mergeCell ref="C97:E97"/>
    <mergeCell ref="F97:G97"/>
    <mergeCell ref="H97:J97"/>
    <mergeCell ref="K97:L97"/>
    <mergeCell ref="M97:N97"/>
    <mergeCell ref="O97:Q97"/>
    <mergeCell ref="C88:E88"/>
    <mergeCell ref="F88:G88"/>
    <mergeCell ref="H88:J88"/>
    <mergeCell ref="K88:L88"/>
    <mergeCell ref="M88:N88"/>
    <mergeCell ref="O88:Q88"/>
    <mergeCell ref="B89:C89"/>
    <mergeCell ref="D89:E89"/>
    <mergeCell ref="I89:J89"/>
    <mergeCell ref="O89:P89"/>
    <mergeCell ref="Q89:R89"/>
    <mergeCell ref="B90:B91"/>
    <mergeCell ref="B84:B85"/>
    <mergeCell ref="C84:C85"/>
    <mergeCell ref="Q84:Q85"/>
    <mergeCell ref="R84:R85"/>
    <mergeCell ref="C86:E86"/>
    <mergeCell ref="F86:G86"/>
    <mergeCell ref="M86:N86"/>
    <mergeCell ref="O86:Q86"/>
    <mergeCell ref="C90:C91"/>
    <mergeCell ref="D90:E90"/>
    <mergeCell ref="I90:J90"/>
    <mergeCell ref="O90:P90"/>
    <mergeCell ref="Q90:Q91"/>
    <mergeCell ref="R90:R91"/>
    <mergeCell ref="D91:E91"/>
    <mergeCell ref="I91:J91"/>
    <mergeCell ref="O91:P91"/>
    <mergeCell ref="C70:C71"/>
    <mergeCell ref="D70:E70"/>
    <mergeCell ref="I70:J70"/>
    <mergeCell ref="O70:P70"/>
    <mergeCell ref="Q70:Q71"/>
    <mergeCell ref="R70:R71"/>
    <mergeCell ref="D73:H73"/>
    <mergeCell ref="K73:M73"/>
    <mergeCell ref="Q68:Q69"/>
    <mergeCell ref="R68:R69"/>
    <mergeCell ref="B66:B67"/>
    <mergeCell ref="C66:C67"/>
    <mergeCell ref="Q66:Q67"/>
    <mergeCell ref="R66:R67"/>
    <mergeCell ref="C64:E64"/>
    <mergeCell ref="F64:G64"/>
    <mergeCell ref="H64:J64"/>
    <mergeCell ref="K64:L64"/>
    <mergeCell ref="M64:N64"/>
    <mergeCell ref="O64:Q64"/>
    <mergeCell ref="B65:C65"/>
    <mergeCell ref="D65:E65"/>
    <mergeCell ref="I65:J65"/>
    <mergeCell ref="O65:P65"/>
    <mergeCell ref="Q65:R65"/>
    <mergeCell ref="D66:E66"/>
    <mergeCell ref="Q56:Q57"/>
    <mergeCell ref="R56:R57"/>
    <mergeCell ref="D57:E57"/>
    <mergeCell ref="I57:J57"/>
    <mergeCell ref="O57:P57"/>
    <mergeCell ref="B58:B59"/>
    <mergeCell ref="C58:C59"/>
    <mergeCell ref="D58:E58"/>
    <mergeCell ref="I58:J58"/>
    <mergeCell ref="O58:P58"/>
    <mergeCell ref="D2:P2"/>
    <mergeCell ref="D3:P3"/>
    <mergeCell ref="D4:P4"/>
    <mergeCell ref="D6:H6"/>
    <mergeCell ref="K6:M6"/>
    <mergeCell ref="C8:G8"/>
    <mergeCell ref="I8:K8"/>
    <mergeCell ref="M8:Q8"/>
    <mergeCell ref="B15:B16"/>
    <mergeCell ref="C15:C16"/>
    <mergeCell ref="Q15:Q16"/>
    <mergeCell ref="R15:R16"/>
    <mergeCell ref="B17:B18"/>
    <mergeCell ref="C17:C18"/>
    <mergeCell ref="Q17:Q18"/>
    <mergeCell ref="R17:R18"/>
    <mergeCell ref="B11:B12"/>
    <mergeCell ref="C11:C12"/>
    <mergeCell ref="Q11:Q12"/>
    <mergeCell ref="R11:R12"/>
    <mergeCell ref="B13:B14"/>
    <mergeCell ref="C13:C14"/>
    <mergeCell ref="Q13:Q14"/>
    <mergeCell ref="R13:R14"/>
    <mergeCell ref="O21:Q21"/>
    <mergeCell ref="B22:C22"/>
    <mergeCell ref="D22:E22"/>
    <mergeCell ref="I22:J22"/>
    <mergeCell ref="O22:P22"/>
    <mergeCell ref="Q22:R22"/>
    <mergeCell ref="C19:E19"/>
    <mergeCell ref="F19:G19"/>
    <mergeCell ref="M19:N19"/>
    <mergeCell ref="O19:Q19"/>
    <mergeCell ref="C21:E21"/>
    <mergeCell ref="F21:G21"/>
    <mergeCell ref="H21:J21"/>
    <mergeCell ref="K21:L21"/>
    <mergeCell ref="M21:N21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B23:B24"/>
    <mergeCell ref="C23:C24"/>
    <mergeCell ref="D23:E23"/>
    <mergeCell ref="I23:J23"/>
    <mergeCell ref="O23:P23"/>
    <mergeCell ref="Q23:Q24"/>
    <mergeCell ref="R25:R26"/>
    <mergeCell ref="D26:E26"/>
    <mergeCell ref="I26:J26"/>
    <mergeCell ref="O26:P26"/>
    <mergeCell ref="R27:R28"/>
    <mergeCell ref="D28:E28"/>
    <mergeCell ref="I28:J28"/>
    <mergeCell ref="O28:P28"/>
    <mergeCell ref="B27:B28"/>
    <mergeCell ref="C27:C28"/>
    <mergeCell ref="D27:E27"/>
    <mergeCell ref="I27:J27"/>
    <mergeCell ref="O27:P27"/>
    <mergeCell ref="Q27:Q28"/>
    <mergeCell ref="B29:R29"/>
    <mergeCell ref="C30:E30"/>
    <mergeCell ref="F30:G30"/>
    <mergeCell ref="H30:J30"/>
    <mergeCell ref="K30:L30"/>
    <mergeCell ref="B36:B37"/>
    <mergeCell ref="C36:C37"/>
    <mergeCell ref="D36:E36"/>
    <mergeCell ref="I36:J36"/>
    <mergeCell ref="O36:P36"/>
    <mergeCell ref="Q36:Q37"/>
    <mergeCell ref="R36:R37"/>
    <mergeCell ref="D37:E37"/>
    <mergeCell ref="I37:J37"/>
    <mergeCell ref="O37:P37"/>
    <mergeCell ref="B34:B35"/>
    <mergeCell ref="C34:C35"/>
    <mergeCell ref="D34:E34"/>
    <mergeCell ref="I34:J34"/>
    <mergeCell ref="O34:P34"/>
    <mergeCell ref="Q34:Q35"/>
    <mergeCell ref="R34:R35"/>
    <mergeCell ref="B237:B238"/>
    <mergeCell ref="C237:C238"/>
    <mergeCell ref="Q237:Q238"/>
    <mergeCell ref="R237:R238"/>
    <mergeCell ref="D240:H240"/>
    <mergeCell ref="K240:M240"/>
    <mergeCell ref="C242:G242"/>
    <mergeCell ref="I242:K242"/>
    <mergeCell ref="M242:Q242"/>
    <mergeCell ref="D39:H39"/>
    <mergeCell ref="K39:M39"/>
    <mergeCell ref="C41:G41"/>
    <mergeCell ref="I41:K41"/>
    <mergeCell ref="B235:B236"/>
    <mergeCell ref="C235:C236"/>
    <mergeCell ref="Q235:Q236"/>
    <mergeCell ref="R235:R236"/>
    <mergeCell ref="B230:R230"/>
    <mergeCell ref="C231:E231"/>
    <mergeCell ref="F231:G231"/>
    <mergeCell ref="H231:J231"/>
    <mergeCell ref="K231:L231"/>
    <mergeCell ref="M231:N231"/>
    <mergeCell ref="O231:Q231"/>
    <mergeCell ref="B232:C232"/>
    <mergeCell ref="D232:E232"/>
    <mergeCell ref="I232:J232"/>
    <mergeCell ref="O232:P232"/>
    <mergeCell ref="Q232:R232"/>
    <mergeCell ref="B233:B234"/>
    <mergeCell ref="C233:C234"/>
    <mergeCell ref="D233:E233"/>
  </mergeCells>
  <conditionalFormatting sqref="H8">
    <cfRule type="expression" dxfId="247" priority="247">
      <formula>H8=L8</formula>
    </cfRule>
    <cfRule type="expression" dxfId="246" priority="248">
      <formula>H8&gt;L8</formula>
    </cfRule>
  </conditionalFormatting>
  <conditionalFormatting sqref="L8">
    <cfRule type="expression" dxfId="245" priority="245">
      <formula>L8=H8</formula>
    </cfRule>
    <cfRule type="expression" dxfId="244" priority="246">
      <formula>L8&gt;H8</formula>
    </cfRule>
  </conditionalFormatting>
  <conditionalFormatting sqref="H41">
    <cfRule type="expression" dxfId="243" priority="243">
      <formula>H41=L41</formula>
    </cfRule>
    <cfRule type="expression" dxfId="242" priority="244">
      <formula>H41&gt;L41</formula>
    </cfRule>
  </conditionalFormatting>
  <conditionalFormatting sqref="L41">
    <cfRule type="expression" dxfId="241" priority="241">
      <formula>L41=H41</formula>
    </cfRule>
    <cfRule type="expression" dxfId="240" priority="242">
      <formula>L41&gt;H41</formula>
    </cfRule>
  </conditionalFormatting>
  <conditionalFormatting sqref="I13 I46">
    <cfRule type="expression" dxfId="239" priority="236">
      <formula>I13=K13</formula>
    </cfRule>
    <cfRule type="expression" dxfId="238" priority="238">
      <formula>I13&gt;K13</formula>
    </cfRule>
  </conditionalFormatting>
  <conditionalFormatting sqref="I11 I44">
    <cfRule type="expression" dxfId="237" priority="235">
      <formula>I11=K11</formula>
    </cfRule>
    <cfRule type="expression" dxfId="236" priority="240">
      <formula>I11&gt;K11</formula>
    </cfRule>
  </conditionalFormatting>
  <conditionalFormatting sqref="K11 K44">
    <cfRule type="expression" dxfId="235" priority="234">
      <formula>K11=I11</formula>
    </cfRule>
    <cfRule type="expression" dxfId="234" priority="239">
      <formula>K11&gt;I11</formula>
    </cfRule>
  </conditionalFormatting>
  <conditionalFormatting sqref="K13 K46">
    <cfRule type="expression" dxfId="233" priority="233">
      <formula>K13=I13</formula>
    </cfRule>
    <cfRule type="expression" dxfId="232" priority="237">
      <formula>K13&gt;I13</formula>
    </cfRule>
  </conditionalFormatting>
  <conditionalFormatting sqref="I15 I48">
    <cfRule type="expression" dxfId="231" priority="230">
      <formula>I15=K15</formula>
    </cfRule>
    <cfRule type="expression" dxfId="230" priority="232">
      <formula>I15&gt;K15</formula>
    </cfRule>
  </conditionalFormatting>
  <conditionalFormatting sqref="K15 K48">
    <cfRule type="expression" dxfId="229" priority="229">
      <formula>K15=I15</formula>
    </cfRule>
    <cfRule type="expression" dxfId="228" priority="231">
      <formula>K15&gt;I15</formula>
    </cfRule>
  </conditionalFormatting>
  <conditionalFormatting sqref="I17 I50">
    <cfRule type="expression" dxfId="227" priority="226">
      <formula>I17=K17</formula>
    </cfRule>
    <cfRule type="expression" dxfId="226" priority="228">
      <formula>I17&gt;K17</formula>
    </cfRule>
  </conditionalFormatting>
  <conditionalFormatting sqref="K17 K50">
    <cfRule type="expression" dxfId="225" priority="225">
      <formula>K17=I17</formula>
    </cfRule>
    <cfRule type="expression" dxfId="224" priority="227">
      <formula>K17&gt;I17</formula>
    </cfRule>
  </conditionalFormatting>
  <conditionalFormatting sqref="H75">
    <cfRule type="expression" dxfId="223" priority="223">
      <formula>H75=L75</formula>
    </cfRule>
    <cfRule type="expression" dxfId="222" priority="224">
      <formula>H75&gt;L75</formula>
    </cfRule>
  </conditionalFormatting>
  <conditionalFormatting sqref="L75">
    <cfRule type="expression" dxfId="221" priority="221">
      <formula>L75=H75</formula>
    </cfRule>
    <cfRule type="expression" dxfId="220" priority="222">
      <formula>L75&gt;H75</formula>
    </cfRule>
  </conditionalFormatting>
  <conditionalFormatting sqref="H108">
    <cfRule type="expression" dxfId="219" priority="219">
      <formula>H108=L108</formula>
    </cfRule>
    <cfRule type="expression" dxfId="218" priority="220">
      <formula>H108&gt;L108</formula>
    </cfRule>
  </conditionalFormatting>
  <conditionalFormatting sqref="L108">
    <cfRule type="expression" dxfId="217" priority="217">
      <formula>L108=H108</formula>
    </cfRule>
    <cfRule type="expression" dxfId="216" priority="218">
      <formula>L108&gt;H108</formula>
    </cfRule>
  </conditionalFormatting>
  <conditionalFormatting sqref="I80 I113">
    <cfRule type="expression" dxfId="215" priority="215">
      <formula>I80=K80</formula>
    </cfRule>
    <cfRule type="expression" dxfId="214" priority="216">
      <formula>I80&gt;K80</formula>
    </cfRule>
  </conditionalFormatting>
  <conditionalFormatting sqref="I78 I111">
    <cfRule type="expression" dxfId="213" priority="213">
      <formula>I78=K78</formula>
    </cfRule>
    <cfRule type="expression" dxfId="212" priority="214">
      <formula>I78&gt;K78</formula>
    </cfRule>
  </conditionalFormatting>
  <conditionalFormatting sqref="K78 K111">
    <cfRule type="expression" dxfId="211" priority="211">
      <formula>K78=I78</formula>
    </cfRule>
    <cfRule type="expression" dxfId="210" priority="212">
      <formula>K78&gt;I78</formula>
    </cfRule>
  </conditionalFormatting>
  <conditionalFormatting sqref="K80 K113">
    <cfRule type="expression" dxfId="209" priority="209">
      <formula>K80=I80</formula>
    </cfRule>
    <cfRule type="expression" dxfId="208" priority="210">
      <formula>K80&gt;I80</formula>
    </cfRule>
  </conditionalFormatting>
  <conditionalFormatting sqref="I82 I115">
    <cfRule type="expression" dxfId="207" priority="207">
      <formula>I82=K82</formula>
    </cfRule>
    <cfRule type="expression" dxfId="206" priority="208">
      <formula>I82&gt;K82</formula>
    </cfRule>
  </conditionalFormatting>
  <conditionalFormatting sqref="K82 K115">
    <cfRule type="expression" dxfId="205" priority="205">
      <formula>K82=I82</formula>
    </cfRule>
    <cfRule type="expression" dxfId="204" priority="206">
      <formula>K82&gt;I82</formula>
    </cfRule>
  </conditionalFormatting>
  <conditionalFormatting sqref="I84 I117">
    <cfRule type="expression" dxfId="203" priority="203">
      <formula>I84=K84</formula>
    </cfRule>
    <cfRule type="expression" dxfId="202" priority="204">
      <formula>I84&gt;K84</formula>
    </cfRule>
  </conditionalFormatting>
  <conditionalFormatting sqref="K84 K117">
    <cfRule type="expression" dxfId="201" priority="201">
      <formula>K84=I84</formula>
    </cfRule>
    <cfRule type="expression" dxfId="200" priority="202">
      <formula>K84&gt;I84</formula>
    </cfRule>
  </conditionalFormatting>
  <conditionalFormatting sqref="H142">
    <cfRule type="expression" dxfId="199" priority="199">
      <formula>H142=L142</formula>
    </cfRule>
    <cfRule type="expression" dxfId="198" priority="200">
      <formula>H142&gt;L142</formula>
    </cfRule>
  </conditionalFormatting>
  <conditionalFormatting sqref="L142">
    <cfRule type="expression" dxfId="197" priority="197">
      <formula>L142=H142</formula>
    </cfRule>
    <cfRule type="expression" dxfId="196" priority="198">
      <formula>L142&gt;H142</formula>
    </cfRule>
  </conditionalFormatting>
  <conditionalFormatting sqref="H175">
    <cfRule type="expression" dxfId="195" priority="195">
      <formula>H175=L175</formula>
    </cfRule>
    <cfRule type="expression" dxfId="194" priority="196">
      <formula>H175&gt;L175</formula>
    </cfRule>
  </conditionalFormatting>
  <conditionalFormatting sqref="L175">
    <cfRule type="expression" dxfId="193" priority="193">
      <formula>L175=H175</formula>
    </cfRule>
    <cfRule type="expression" dxfId="192" priority="194">
      <formula>L175&gt;H175</formula>
    </cfRule>
  </conditionalFormatting>
  <conditionalFormatting sqref="I147 I180">
    <cfRule type="expression" dxfId="191" priority="191">
      <formula>I147=K147</formula>
    </cfRule>
    <cfRule type="expression" dxfId="190" priority="192">
      <formula>I147&gt;K147</formula>
    </cfRule>
  </conditionalFormatting>
  <conditionalFormatting sqref="I145 I178">
    <cfRule type="expression" dxfId="189" priority="189">
      <formula>I145=K145</formula>
    </cfRule>
    <cfRule type="expression" dxfId="188" priority="190">
      <formula>I145&gt;K145</formula>
    </cfRule>
  </conditionalFormatting>
  <conditionalFormatting sqref="K145 K178">
    <cfRule type="expression" dxfId="187" priority="187">
      <formula>K145=I145</formula>
    </cfRule>
    <cfRule type="expression" dxfId="186" priority="188">
      <formula>K145&gt;I145</formula>
    </cfRule>
  </conditionalFormatting>
  <conditionalFormatting sqref="K147 K180">
    <cfRule type="expression" dxfId="185" priority="185">
      <formula>K147=I147</formula>
    </cfRule>
    <cfRule type="expression" dxfId="184" priority="186">
      <formula>K147&gt;I147</formula>
    </cfRule>
  </conditionalFormatting>
  <conditionalFormatting sqref="I149 I182">
    <cfRule type="expression" dxfId="183" priority="183">
      <formula>I149=K149</formula>
    </cfRule>
    <cfRule type="expression" dxfId="182" priority="184">
      <formula>I149&gt;K149</formula>
    </cfRule>
  </conditionalFormatting>
  <conditionalFormatting sqref="K149 K182">
    <cfRule type="expression" dxfId="181" priority="181">
      <formula>K149=I149</formula>
    </cfRule>
    <cfRule type="expression" dxfId="180" priority="182">
      <formula>K149&gt;I149</formula>
    </cfRule>
  </conditionalFormatting>
  <conditionalFormatting sqref="I151 I184">
    <cfRule type="expression" dxfId="179" priority="179">
      <formula>I151=K151</formula>
    </cfRule>
    <cfRule type="expression" dxfId="178" priority="180">
      <formula>I151&gt;K151</formula>
    </cfRule>
  </conditionalFormatting>
  <conditionalFormatting sqref="K151 K184">
    <cfRule type="expression" dxfId="177" priority="177">
      <formula>K151=I151</formula>
    </cfRule>
    <cfRule type="expression" dxfId="176" priority="178">
      <formula>K151&gt;I151</formula>
    </cfRule>
  </conditionalFormatting>
  <conditionalFormatting sqref="H209">
    <cfRule type="expression" dxfId="175" priority="175">
      <formula>H209=L209</formula>
    </cfRule>
    <cfRule type="expression" dxfId="174" priority="176">
      <formula>H209&gt;L209</formula>
    </cfRule>
  </conditionalFormatting>
  <conditionalFormatting sqref="L209">
    <cfRule type="expression" dxfId="173" priority="173">
      <formula>L209=H209</formula>
    </cfRule>
    <cfRule type="expression" dxfId="172" priority="174">
      <formula>L209&gt;H209</formula>
    </cfRule>
  </conditionalFormatting>
  <conditionalFormatting sqref="H242">
    <cfRule type="expression" dxfId="171" priority="171">
      <formula>H242=L242</formula>
    </cfRule>
    <cfRule type="expression" dxfId="170" priority="172">
      <formula>H242&gt;L242</formula>
    </cfRule>
  </conditionalFormatting>
  <conditionalFormatting sqref="L242">
    <cfRule type="expression" dxfId="169" priority="169">
      <formula>L242=H242</formula>
    </cfRule>
    <cfRule type="expression" dxfId="168" priority="170">
      <formula>L242&gt;H242</formula>
    </cfRule>
  </conditionalFormatting>
  <conditionalFormatting sqref="I214 I247">
    <cfRule type="expression" dxfId="167" priority="167">
      <formula>I214=K214</formula>
    </cfRule>
    <cfRule type="expression" dxfId="166" priority="168">
      <formula>I214&gt;K214</formula>
    </cfRule>
  </conditionalFormatting>
  <conditionalFormatting sqref="I212 I245">
    <cfRule type="expression" dxfId="165" priority="165">
      <formula>I212=K212</formula>
    </cfRule>
    <cfRule type="expression" dxfId="164" priority="166">
      <formula>I212&gt;K212</formula>
    </cfRule>
  </conditionalFormatting>
  <conditionalFormatting sqref="K212 K245">
    <cfRule type="expression" dxfId="163" priority="163">
      <formula>K212=I212</formula>
    </cfRule>
    <cfRule type="expression" dxfId="162" priority="164">
      <formula>K212&gt;I212</formula>
    </cfRule>
  </conditionalFormatting>
  <conditionalFormatting sqref="K214 K247">
    <cfRule type="expression" dxfId="161" priority="161">
      <formula>K214=I214</formula>
    </cfRule>
    <cfRule type="expression" dxfId="160" priority="162">
      <formula>K214&gt;I214</formula>
    </cfRule>
  </conditionalFormatting>
  <conditionalFormatting sqref="I216 I249">
    <cfRule type="expression" dxfId="159" priority="159">
      <formula>I216=K216</formula>
    </cfRule>
    <cfRule type="expression" dxfId="158" priority="160">
      <formula>I216&gt;K216</formula>
    </cfRule>
  </conditionalFormatting>
  <conditionalFormatting sqref="K216 K249">
    <cfRule type="expression" dxfId="157" priority="157">
      <formula>K216=I216</formula>
    </cfRule>
    <cfRule type="expression" dxfId="156" priority="158">
      <formula>K216&gt;I216</formula>
    </cfRule>
  </conditionalFormatting>
  <conditionalFormatting sqref="I218 I251">
    <cfRule type="expression" dxfId="155" priority="155">
      <formula>I218=K218</formula>
    </cfRule>
    <cfRule type="expression" dxfId="154" priority="156">
      <formula>I218&gt;K218</formula>
    </cfRule>
  </conditionalFormatting>
  <conditionalFormatting sqref="K218 K251">
    <cfRule type="expression" dxfId="153" priority="153">
      <formula>K218=I218</formula>
    </cfRule>
    <cfRule type="expression" dxfId="152" priority="154">
      <formula>K218&gt;I218</formula>
    </cfRule>
  </conditionalFormatting>
  <conditionalFormatting sqref="H276">
    <cfRule type="expression" dxfId="151" priority="151">
      <formula>H276=L276</formula>
    </cfRule>
    <cfRule type="expression" dxfId="150" priority="152">
      <formula>H276&gt;L276</formula>
    </cfRule>
  </conditionalFormatting>
  <conditionalFormatting sqref="L276">
    <cfRule type="expression" dxfId="149" priority="149">
      <formula>L276=H276</formula>
    </cfRule>
    <cfRule type="expression" dxfId="148" priority="150">
      <formula>L276&gt;H276</formula>
    </cfRule>
  </conditionalFormatting>
  <conditionalFormatting sqref="H309">
    <cfRule type="expression" dxfId="147" priority="147">
      <formula>H309=L309</formula>
    </cfRule>
    <cfRule type="expression" dxfId="146" priority="148">
      <formula>H309&gt;L309</formula>
    </cfRule>
  </conditionalFormatting>
  <conditionalFormatting sqref="L309">
    <cfRule type="expression" dxfId="145" priority="145">
      <formula>L309=H309</formula>
    </cfRule>
    <cfRule type="expression" dxfId="144" priority="146">
      <formula>L309&gt;H309</formula>
    </cfRule>
  </conditionalFormatting>
  <conditionalFormatting sqref="I314 I281">
    <cfRule type="expression" dxfId="143" priority="143">
      <formula>I281=K281</formula>
    </cfRule>
    <cfRule type="expression" dxfId="142" priority="144">
      <formula>I281&gt;K281</formula>
    </cfRule>
  </conditionalFormatting>
  <conditionalFormatting sqref="I312 I279">
    <cfRule type="expression" dxfId="141" priority="141">
      <formula>I279=K279</formula>
    </cfRule>
    <cfRule type="expression" dxfId="140" priority="142">
      <formula>I279&gt;K279</formula>
    </cfRule>
  </conditionalFormatting>
  <conditionalFormatting sqref="K312 K279">
    <cfRule type="expression" dxfId="139" priority="139">
      <formula>K279=I279</formula>
    </cfRule>
    <cfRule type="expression" dxfId="138" priority="140">
      <formula>K279&gt;I279</formula>
    </cfRule>
  </conditionalFormatting>
  <conditionalFormatting sqref="K314 K281">
    <cfRule type="expression" dxfId="137" priority="137">
      <formula>K281=I281</formula>
    </cfRule>
    <cfRule type="expression" dxfId="136" priority="138">
      <formula>K281&gt;I281</formula>
    </cfRule>
  </conditionalFormatting>
  <conditionalFormatting sqref="I316 I283">
    <cfRule type="expression" dxfId="135" priority="135">
      <formula>I283=K283</formula>
    </cfRule>
    <cfRule type="expression" dxfId="134" priority="136">
      <formula>I283&gt;K283</formula>
    </cfRule>
  </conditionalFormatting>
  <conditionalFormatting sqref="K316 K283">
    <cfRule type="expression" dxfId="133" priority="133">
      <formula>K283=I283</formula>
    </cfRule>
    <cfRule type="expression" dxfId="132" priority="134">
      <formula>K283&gt;I283</formula>
    </cfRule>
  </conditionalFormatting>
  <conditionalFormatting sqref="I318 I285">
    <cfRule type="expression" dxfId="131" priority="131">
      <formula>I285=K285</formula>
    </cfRule>
    <cfRule type="expression" dxfId="130" priority="132">
      <formula>I285&gt;K285</formula>
    </cfRule>
  </conditionalFormatting>
  <conditionalFormatting sqref="K318 K285">
    <cfRule type="expression" dxfId="129" priority="129">
      <formula>K285=I285</formula>
    </cfRule>
    <cfRule type="expression" dxfId="128" priority="130">
      <formula>K285&gt;I285</formula>
    </cfRule>
  </conditionalFormatting>
  <conditionalFormatting sqref="I247">
    <cfRule type="expression" dxfId="127" priority="127">
      <formula>I247=K247</formula>
    </cfRule>
    <cfRule type="expression" dxfId="126" priority="128">
      <formula>I247&gt;K247</formula>
    </cfRule>
  </conditionalFormatting>
  <conditionalFormatting sqref="I245">
    <cfRule type="expression" dxfId="125" priority="125">
      <formula>I245=K245</formula>
    </cfRule>
    <cfRule type="expression" dxfId="124" priority="126">
      <formula>I245&gt;K245</formula>
    </cfRule>
  </conditionalFormatting>
  <conditionalFormatting sqref="K245">
    <cfRule type="expression" dxfId="123" priority="123">
      <formula>K245=I245</formula>
    </cfRule>
    <cfRule type="expression" dxfId="122" priority="124">
      <formula>K245&gt;I245</formula>
    </cfRule>
  </conditionalFormatting>
  <conditionalFormatting sqref="K247">
    <cfRule type="expression" dxfId="121" priority="121">
      <formula>K247=I247</formula>
    </cfRule>
    <cfRule type="expression" dxfId="120" priority="122">
      <formula>K247&gt;I247</formula>
    </cfRule>
  </conditionalFormatting>
  <conditionalFormatting sqref="I249">
    <cfRule type="expression" dxfId="119" priority="119">
      <formula>I249=K249</formula>
    </cfRule>
    <cfRule type="expression" dxfId="118" priority="120">
      <formula>I249&gt;K249</formula>
    </cfRule>
  </conditionalFormatting>
  <conditionalFormatting sqref="K249">
    <cfRule type="expression" dxfId="117" priority="117">
      <formula>K249=I249</formula>
    </cfRule>
    <cfRule type="expression" dxfId="116" priority="118">
      <formula>K249&gt;I249</formula>
    </cfRule>
  </conditionalFormatting>
  <conditionalFormatting sqref="I251">
    <cfRule type="expression" dxfId="115" priority="115">
      <formula>I251=K251</formula>
    </cfRule>
    <cfRule type="expression" dxfId="114" priority="116">
      <formula>I251&gt;K251</formula>
    </cfRule>
  </conditionalFormatting>
  <conditionalFormatting sqref="K251">
    <cfRule type="expression" dxfId="113" priority="113">
      <formula>K251=I251</formula>
    </cfRule>
    <cfRule type="expression" dxfId="112" priority="114">
      <formula>K251&gt;I251</formula>
    </cfRule>
  </conditionalFormatting>
  <conditionalFormatting sqref="I214">
    <cfRule type="expression" dxfId="111" priority="111">
      <formula>I214=K214</formula>
    </cfRule>
    <cfRule type="expression" dxfId="110" priority="112">
      <formula>I214&gt;K214</formula>
    </cfRule>
  </conditionalFormatting>
  <conditionalFormatting sqref="I212">
    <cfRule type="expression" dxfId="109" priority="109">
      <formula>I212=K212</formula>
    </cfRule>
    <cfRule type="expression" dxfId="108" priority="110">
      <formula>I212&gt;K212</formula>
    </cfRule>
  </conditionalFormatting>
  <conditionalFormatting sqref="K212">
    <cfRule type="expression" dxfId="107" priority="107">
      <formula>K212=I212</formula>
    </cfRule>
    <cfRule type="expression" dxfId="106" priority="108">
      <formula>K212&gt;I212</formula>
    </cfRule>
  </conditionalFormatting>
  <conditionalFormatting sqref="K214">
    <cfRule type="expression" dxfId="105" priority="105">
      <formula>K214=I214</formula>
    </cfRule>
    <cfRule type="expression" dxfId="104" priority="106">
      <formula>K214&gt;I214</formula>
    </cfRule>
  </conditionalFormatting>
  <conditionalFormatting sqref="I216">
    <cfRule type="expression" dxfId="103" priority="103">
      <formula>I216=K216</formula>
    </cfRule>
    <cfRule type="expression" dxfId="102" priority="104">
      <formula>I216&gt;K216</formula>
    </cfRule>
  </conditionalFormatting>
  <conditionalFormatting sqref="K216">
    <cfRule type="expression" dxfId="101" priority="101">
      <formula>K216=I216</formula>
    </cfRule>
    <cfRule type="expression" dxfId="100" priority="102">
      <formula>K216&gt;I216</formula>
    </cfRule>
  </conditionalFormatting>
  <conditionalFormatting sqref="I218">
    <cfRule type="expression" dxfId="99" priority="99">
      <formula>I218=K218</formula>
    </cfRule>
    <cfRule type="expression" dxfId="98" priority="100">
      <formula>I218&gt;K218</formula>
    </cfRule>
  </conditionalFormatting>
  <conditionalFormatting sqref="K218">
    <cfRule type="expression" dxfId="97" priority="97">
      <formula>K218=I218</formula>
    </cfRule>
    <cfRule type="expression" dxfId="96" priority="98">
      <formula>K218&gt;I218</formula>
    </cfRule>
  </conditionalFormatting>
  <conditionalFormatting sqref="I180">
    <cfRule type="expression" dxfId="95" priority="95">
      <formula>I180=K180</formula>
    </cfRule>
    <cfRule type="expression" dxfId="94" priority="96">
      <formula>I180&gt;K180</formula>
    </cfRule>
  </conditionalFormatting>
  <conditionalFormatting sqref="I178">
    <cfRule type="expression" dxfId="93" priority="93">
      <formula>I178=K178</formula>
    </cfRule>
    <cfRule type="expression" dxfId="92" priority="94">
      <formula>I178&gt;K178</formula>
    </cfRule>
  </conditionalFormatting>
  <conditionalFormatting sqref="K178">
    <cfRule type="expression" dxfId="91" priority="91">
      <formula>K178=I178</formula>
    </cfRule>
    <cfRule type="expression" dxfId="90" priority="92">
      <formula>K178&gt;I178</formula>
    </cfRule>
  </conditionalFormatting>
  <conditionalFormatting sqref="K180">
    <cfRule type="expression" dxfId="89" priority="89">
      <formula>K180=I180</formula>
    </cfRule>
    <cfRule type="expression" dxfId="88" priority="90">
      <formula>K180&gt;I180</formula>
    </cfRule>
  </conditionalFormatting>
  <conditionalFormatting sqref="I182">
    <cfRule type="expression" dxfId="87" priority="87">
      <formula>I182=K182</formula>
    </cfRule>
    <cfRule type="expression" dxfId="86" priority="88">
      <formula>I182&gt;K182</formula>
    </cfRule>
  </conditionalFormatting>
  <conditionalFormatting sqref="K182">
    <cfRule type="expression" dxfId="85" priority="85">
      <formula>K182=I182</formula>
    </cfRule>
    <cfRule type="expression" dxfId="84" priority="86">
      <formula>K182&gt;I182</formula>
    </cfRule>
  </conditionalFormatting>
  <conditionalFormatting sqref="I184">
    <cfRule type="expression" dxfId="83" priority="83">
      <formula>I184=K184</formula>
    </cfRule>
    <cfRule type="expression" dxfId="82" priority="84">
      <formula>I184&gt;K184</formula>
    </cfRule>
  </conditionalFormatting>
  <conditionalFormatting sqref="K184">
    <cfRule type="expression" dxfId="81" priority="81">
      <formula>K184=I184</formula>
    </cfRule>
    <cfRule type="expression" dxfId="80" priority="82">
      <formula>K184&gt;I184</formula>
    </cfRule>
  </conditionalFormatting>
  <conditionalFormatting sqref="I147">
    <cfRule type="expression" dxfId="79" priority="79">
      <formula>I147=K147</formula>
    </cfRule>
    <cfRule type="expression" dxfId="78" priority="80">
      <formula>I147&gt;K147</formula>
    </cfRule>
  </conditionalFormatting>
  <conditionalFormatting sqref="I145">
    <cfRule type="expression" dxfId="77" priority="77">
      <formula>I145=K145</formula>
    </cfRule>
    <cfRule type="expression" dxfId="76" priority="78">
      <formula>I145&gt;K145</formula>
    </cfRule>
  </conditionalFormatting>
  <conditionalFormatting sqref="K145">
    <cfRule type="expression" dxfId="75" priority="75">
      <formula>K145=I145</formula>
    </cfRule>
    <cfRule type="expression" dxfId="74" priority="76">
      <formula>K145&gt;I145</formula>
    </cfRule>
  </conditionalFormatting>
  <conditionalFormatting sqref="K147">
    <cfRule type="expression" dxfId="73" priority="73">
      <formula>K147=I147</formula>
    </cfRule>
    <cfRule type="expression" dxfId="72" priority="74">
      <formula>K147&gt;I147</formula>
    </cfRule>
  </conditionalFormatting>
  <conditionalFormatting sqref="I149">
    <cfRule type="expression" dxfId="71" priority="71">
      <formula>I149=K149</formula>
    </cfRule>
    <cfRule type="expression" dxfId="70" priority="72">
      <formula>I149&gt;K149</formula>
    </cfRule>
  </conditionalFormatting>
  <conditionalFormatting sqref="K149">
    <cfRule type="expression" dxfId="69" priority="69">
      <formula>K149=I149</formula>
    </cfRule>
    <cfRule type="expression" dxfId="68" priority="70">
      <formula>K149&gt;I149</formula>
    </cfRule>
  </conditionalFormatting>
  <conditionalFormatting sqref="I151">
    <cfRule type="expression" dxfId="67" priority="67">
      <formula>I151=K151</formula>
    </cfRule>
    <cfRule type="expression" dxfId="66" priority="68">
      <formula>I151&gt;K151</formula>
    </cfRule>
  </conditionalFormatting>
  <conditionalFormatting sqref="K151">
    <cfRule type="expression" dxfId="65" priority="65">
      <formula>K151=I151</formula>
    </cfRule>
    <cfRule type="expression" dxfId="64" priority="66">
      <formula>K151&gt;I151</formula>
    </cfRule>
  </conditionalFormatting>
  <conditionalFormatting sqref="I113">
    <cfRule type="expression" dxfId="63" priority="63">
      <formula>I113=K113</formula>
    </cfRule>
    <cfRule type="expression" dxfId="62" priority="64">
      <formula>I113&gt;K113</formula>
    </cfRule>
  </conditionalFormatting>
  <conditionalFormatting sqref="I111">
    <cfRule type="expression" dxfId="61" priority="61">
      <formula>I111=K111</formula>
    </cfRule>
    <cfRule type="expression" dxfId="60" priority="62">
      <formula>I111&gt;K111</formula>
    </cfRule>
  </conditionalFormatting>
  <conditionalFormatting sqref="K111">
    <cfRule type="expression" dxfId="59" priority="59">
      <formula>K111=I111</formula>
    </cfRule>
    <cfRule type="expression" dxfId="58" priority="60">
      <formula>K111&gt;I111</formula>
    </cfRule>
  </conditionalFormatting>
  <conditionalFormatting sqref="K113">
    <cfRule type="expression" dxfId="57" priority="57">
      <formula>K113=I113</formula>
    </cfRule>
    <cfRule type="expression" dxfId="56" priority="58">
      <formula>K113&gt;I113</formula>
    </cfRule>
  </conditionalFormatting>
  <conditionalFormatting sqref="I115">
    <cfRule type="expression" dxfId="55" priority="55">
      <formula>I115=K115</formula>
    </cfRule>
    <cfRule type="expression" dxfId="54" priority="56">
      <formula>I115&gt;K115</formula>
    </cfRule>
  </conditionalFormatting>
  <conditionalFormatting sqref="K115">
    <cfRule type="expression" dxfId="53" priority="53">
      <formula>K115=I115</formula>
    </cfRule>
    <cfRule type="expression" dxfId="52" priority="54">
      <formula>K115&gt;I115</formula>
    </cfRule>
  </conditionalFormatting>
  <conditionalFormatting sqref="I117">
    <cfRule type="expression" dxfId="51" priority="51">
      <formula>I117=K117</formula>
    </cfRule>
    <cfRule type="expression" dxfId="50" priority="52">
      <formula>I117&gt;K117</formula>
    </cfRule>
  </conditionalFormatting>
  <conditionalFormatting sqref="K117">
    <cfRule type="expression" dxfId="49" priority="49">
      <formula>K117=I117</formula>
    </cfRule>
    <cfRule type="expression" dxfId="48" priority="50">
      <formula>K117&gt;I117</formula>
    </cfRule>
  </conditionalFormatting>
  <conditionalFormatting sqref="I80">
    <cfRule type="expression" dxfId="47" priority="47">
      <formula>I80=K80</formula>
    </cfRule>
    <cfRule type="expression" dxfId="46" priority="48">
      <formula>I80&gt;K80</formula>
    </cfRule>
  </conditionalFormatting>
  <conditionalFormatting sqref="I78">
    <cfRule type="expression" dxfId="45" priority="45">
      <formula>I78=K78</formula>
    </cfRule>
    <cfRule type="expression" dxfId="44" priority="46">
      <formula>I78&gt;K78</formula>
    </cfRule>
  </conditionalFormatting>
  <conditionalFormatting sqref="K78">
    <cfRule type="expression" dxfId="43" priority="43">
      <formula>K78=I78</formula>
    </cfRule>
    <cfRule type="expression" dxfId="42" priority="44">
      <formula>K78&gt;I78</formula>
    </cfRule>
  </conditionalFormatting>
  <conditionalFormatting sqref="K80">
    <cfRule type="expression" dxfId="41" priority="41">
      <formula>K80=I80</formula>
    </cfRule>
    <cfRule type="expression" dxfId="40" priority="42">
      <formula>K80&gt;I80</formula>
    </cfRule>
  </conditionalFormatting>
  <conditionalFormatting sqref="I82">
    <cfRule type="expression" dxfId="39" priority="39">
      <formula>I82=K82</formula>
    </cfRule>
    <cfRule type="expression" dxfId="38" priority="40">
      <formula>I82&gt;K82</formula>
    </cfRule>
  </conditionalFormatting>
  <conditionalFormatting sqref="K82">
    <cfRule type="expression" dxfId="37" priority="37">
      <formula>K82=I82</formula>
    </cfRule>
    <cfRule type="expression" dxfId="36" priority="38">
      <formula>K82&gt;I82</formula>
    </cfRule>
  </conditionalFormatting>
  <conditionalFormatting sqref="I84">
    <cfRule type="expression" dxfId="35" priority="35">
      <formula>I84=K84</formula>
    </cfRule>
    <cfRule type="expression" dxfId="34" priority="36">
      <formula>I84&gt;K84</formula>
    </cfRule>
  </conditionalFormatting>
  <conditionalFormatting sqref="K84">
    <cfRule type="expression" dxfId="33" priority="33">
      <formula>K84=I84</formula>
    </cfRule>
    <cfRule type="expression" dxfId="32" priority="34">
      <formula>K84&gt;I84</formula>
    </cfRule>
  </conditionalFormatting>
  <conditionalFormatting sqref="I46">
    <cfRule type="expression" dxfId="31" priority="31">
      <formula>I46=K46</formula>
    </cfRule>
    <cfRule type="expression" dxfId="30" priority="32">
      <formula>I46&gt;K46</formula>
    </cfRule>
  </conditionalFormatting>
  <conditionalFormatting sqref="I44">
    <cfRule type="expression" dxfId="29" priority="29">
      <formula>I44=K44</formula>
    </cfRule>
    <cfRule type="expression" dxfId="28" priority="30">
      <formula>I44&gt;K44</formula>
    </cfRule>
  </conditionalFormatting>
  <conditionalFormatting sqref="K44">
    <cfRule type="expression" dxfId="27" priority="27">
      <formula>K44=I44</formula>
    </cfRule>
    <cfRule type="expression" dxfId="26" priority="28">
      <formula>K44&gt;I44</formula>
    </cfRule>
  </conditionalFormatting>
  <conditionalFormatting sqref="K46">
    <cfRule type="expression" dxfId="25" priority="25">
      <formula>K46=I46</formula>
    </cfRule>
    <cfRule type="expression" dxfId="24" priority="26">
      <formula>K46&gt;I46</formula>
    </cfRule>
  </conditionalFormatting>
  <conditionalFormatting sqref="I48">
    <cfRule type="expression" dxfId="23" priority="23">
      <formula>I48=K48</formula>
    </cfRule>
    <cfRule type="expression" dxfId="22" priority="24">
      <formula>I48&gt;K48</formula>
    </cfRule>
  </conditionalFormatting>
  <conditionalFormatting sqref="K48">
    <cfRule type="expression" dxfId="21" priority="21">
      <formula>K48=I48</formula>
    </cfRule>
    <cfRule type="expression" dxfId="20" priority="22">
      <formula>K48&gt;I48</formula>
    </cfRule>
  </conditionalFormatting>
  <conditionalFormatting sqref="I50">
    <cfRule type="expression" dxfId="19" priority="19">
      <formula>I50=K50</formula>
    </cfRule>
    <cfRule type="expression" dxfId="18" priority="20">
      <formula>I50&gt;K50</formula>
    </cfRule>
  </conditionalFormatting>
  <conditionalFormatting sqref="K50">
    <cfRule type="expression" dxfId="17" priority="17">
      <formula>K50=I50</formula>
    </cfRule>
    <cfRule type="expression" dxfId="16" priority="18">
      <formula>K50&gt;I50</formula>
    </cfRule>
  </conditionalFormatting>
  <conditionalFormatting sqref="I13">
    <cfRule type="expression" dxfId="15" priority="15">
      <formula>I13=K13</formula>
    </cfRule>
    <cfRule type="expression" dxfId="14" priority="16">
      <formula>I13&gt;K13</formula>
    </cfRule>
  </conditionalFormatting>
  <conditionalFormatting sqref="I11">
    <cfRule type="expression" dxfId="13" priority="13">
      <formula>I11=K11</formula>
    </cfRule>
    <cfRule type="expression" dxfId="12" priority="14">
      <formula>I11&gt;K11</formula>
    </cfRule>
  </conditionalFormatting>
  <conditionalFormatting sqref="K11">
    <cfRule type="expression" dxfId="11" priority="11">
      <formula>K11=I11</formula>
    </cfRule>
    <cfRule type="expression" dxfId="10" priority="12">
      <formula>K11&gt;I11</formula>
    </cfRule>
  </conditionalFormatting>
  <conditionalFormatting sqref="K13">
    <cfRule type="expression" dxfId="9" priority="9">
      <formula>K13=I13</formula>
    </cfRule>
    <cfRule type="expression" dxfId="8" priority="10">
      <formula>K13&gt;I13</formula>
    </cfRule>
  </conditionalFormatting>
  <conditionalFormatting sqref="I15">
    <cfRule type="expression" dxfId="7" priority="7">
      <formula>I15=K15</formula>
    </cfRule>
    <cfRule type="expression" dxfId="6" priority="8">
      <formula>I15&gt;K15</formula>
    </cfRule>
  </conditionalFormatting>
  <conditionalFormatting sqref="K15">
    <cfRule type="expression" dxfId="5" priority="5">
      <formula>K15=I15</formula>
    </cfRule>
    <cfRule type="expression" dxfId="4" priority="6">
      <formula>K15&gt;I15</formula>
    </cfRule>
  </conditionalFormatting>
  <conditionalFormatting sqref="I17">
    <cfRule type="expression" dxfId="3" priority="3">
      <formula>I17=K17</formula>
    </cfRule>
    <cfRule type="expression" dxfId="2" priority="4">
      <formula>I17&gt;K17</formula>
    </cfRule>
  </conditionalFormatting>
  <conditionalFormatting sqref="K17">
    <cfRule type="expression" dxfId="1" priority="1">
      <formula>K17=I17</formula>
    </cfRule>
    <cfRule type="expression" dxfId="0" priority="2">
      <formula>K17&gt;I17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  <rowBreaks count="1" manualBreakCount="1">
    <brk id="2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2020-05-09</vt:lpstr>
      <vt:lpstr>2020-10-03</vt:lpstr>
      <vt:lpstr>'2020-05-09'!Druckbereich</vt:lpstr>
      <vt:lpstr>'2020-10-03'!Druckbereich</vt:lpstr>
      <vt:lpstr>'2020-05-09'!Drucktitel</vt:lpstr>
      <vt:lpstr>'2020-10-03'!Drucktitel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EWING</dc:creator>
  <cp:lastModifiedBy>Rahberger Wolfgang</cp:lastModifiedBy>
  <cp:lastPrinted>2018-09-16T16:30:57Z</cp:lastPrinted>
  <dcterms:created xsi:type="dcterms:W3CDTF">2015-03-23T09:13:23Z</dcterms:created>
  <dcterms:modified xsi:type="dcterms:W3CDTF">2020-09-05T12:44:53Z</dcterms:modified>
</cp:coreProperties>
</file>